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9"/>
  </bookViews>
  <sheets>
    <sheet name="д.1" sheetId="1" r:id="rId1"/>
    <sheet name="д.2" sheetId="2" r:id="rId2"/>
    <sheet name="д.3" sheetId="3" r:id="rId3"/>
    <sheet name="д.4" sheetId="4" r:id="rId4"/>
    <sheet name="д.5" sheetId="5" r:id="rId5"/>
    <sheet name="д.6" sheetId="6" r:id="rId6"/>
    <sheet name="д.7" sheetId="7" r:id="rId7"/>
    <sheet name="д.8" sheetId="8" r:id="rId8"/>
    <sheet name="д.9" sheetId="9" r:id="rId9"/>
    <sheet name="д.10" sheetId="10" r:id="rId10"/>
    <sheet name="д.12" sheetId="11" r:id="rId11"/>
    <sheet name="д.13" sheetId="12" r:id="rId12"/>
    <sheet name="д.14" sheetId="13" r:id="rId13"/>
    <sheet name="д.15" sheetId="14" r:id="rId14"/>
    <sheet name="д.16" sheetId="15" r:id="rId15"/>
    <sheet name="д.17" sheetId="16" r:id="rId16"/>
    <sheet name="д. Ретселя д.1" sheetId="17" r:id="rId17"/>
    <sheet name="д. Ретселя д.2" sheetId="18" r:id="rId18"/>
    <sheet name="д. Ретселя д.3" sheetId="19" r:id="rId19"/>
    <sheet name="д. Ретселя д.4" sheetId="20" r:id="rId20"/>
  </sheets>
  <definedNames/>
  <calcPr fullCalcOnLoad="1"/>
</workbook>
</file>

<file path=xl/sharedStrings.xml><?xml version="1.0" encoding="utf-8"?>
<sst xmlns="http://schemas.openxmlformats.org/spreadsheetml/2006/main" count="1034" uniqueCount="64">
  <si>
    <t>Отчет о выполненных работах по ремонту внутридомового инженерного оборудования</t>
  </si>
  <si>
    <t>Муниципальное унитарное предприятие "Управление жилищно-коммунальным хозяйством Муниципального образования Виллозское сельское поселение"</t>
  </si>
  <si>
    <t>с 01.01.2014г. по 31.12.2014г.</t>
  </si>
  <si>
    <t>№ п/п</t>
  </si>
  <si>
    <t xml:space="preserve"> Наименование работ</t>
  </si>
  <si>
    <t>Ед. изм.</t>
  </si>
  <si>
    <t>Кол-во</t>
  </si>
  <si>
    <t>Жуков П.А.</t>
  </si>
  <si>
    <t>Исполнитель  Коугия Н.А.</t>
  </si>
  <si>
    <t>д. Виллози дом № 1</t>
  </si>
  <si>
    <t xml:space="preserve">Восстановление отмосток </t>
  </si>
  <si>
    <t>м2</t>
  </si>
  <si>
    <t>Тариф по ТР МКД за год, руб.</t>
  </si>
  <si>
    <t>Прочистка вентканалов</t>
  </si>
  <si>
    <t>м.п.</t>
  </si>
  <si>
    <t>Ремонт козырьков</t>
  </si>
  <si>
    <t>Ремонт лестничных ограждений</t>
  </si>
  <si>
    <t>м</t>
  </si>
  <si>
    <t>Смена и закрепление водосточных труб</t>
  </si>
  <si>
    <t>шт.</t>
  </si>
  <si>
    <t>Замена труб отопления</t>
  </si>
  <si>
    <t xml:space="preserve">Замена вентилей, кранов </t>
  </si>
  <si>
    <t>Прочистка канализационной сети</t>
  </si>
  <si>
    <t>1000 м3 здания</t>
  </si>
  <si>
    <t>Цена за ед.,руб.</t>
  </si>
  <si>
    <t>Смена однополюсных автоматов 16А</t>
  </si>
  <si>
    <t xml:space="preserve">Замена пакетных переключателей </t>
  </si>
  <si>
    <t>Замена предохранителей устанавливаемых на изоляц. основ.</t>
  </si>
  <si>
    <t xml:space="preserve">Замена ламп накаливания </t>
  </si>
  <si>
    <t>Испытание труб/пров. ЦО (рабочее испытание)</t>
  </si>
  <si>
    <t>100 м/п</t>
  </si>
  <si>
    <t>Сумма, руб</t>
  </si>
  <si>
    <t>Промывка  системы отопления</t>
  </si>
  <si>
    <t>ИТОГО</t>
  </si>
  <si>
    <t>Директор МУП УЖКХ МО Виллозское СП</t>
  </si>
  <si>
    <t>д. Виллози дом № 2</t>
  </si>
  <si>
    <t>Ремонт оконного переплета</t>
  </si>
  <si>
    <t>Ремонт дверных полотен</t>
  </si>
  <si>
    <t>Замена труб ГВС и ХВС</t>
  </si>
  <si>
    <t>д. Виллози дом № 3</t>
  </si>
  <si>
    <t>Замена труб канализации</t>
  </si>
  <si>
    <t xml:space="preserve">Косметический ремонт подъездов </t>
  </si>
  <si>
    <t>п.</t>
  </si>
  <si>
    <t>д. Виллози дом № 4</t>
  </si>
  <si>
    <t>д. Виллози дом № 5</t>
  </si>
  <si>
    <t>д. Виллози дом № 6</t>
  </si>
  <si>
    <t>д. Виллози дом № 7</t>
  </si>
  <si>
    <t>д. Виллози дом № 8</t>
  </si>
  <si>
    <t>д. Виллози дом № 9</t>
  </si>
  <si>
    <t xml:space="preserve">Замена светильников </t>
  </si>
  <si>
    <t>д. Виллози дом № 10</t>
  </si>
  <si>
    <t>Герметизация швов</t>
  </si>
  <si>
    <t>д. Виллози дом № 12</t>
  </si>
  <si>
    <t>д. Виллози дом № 13</t>
  </si>
  <si>
    <t>д. Виллози дом № 14</t>
  </si>
  <si>
    <t>Замена ламп накаливания</t>
  </si>
  <si>
    <t>д. Виллози дом № 15</t>
  </si>
  <si>
    <t>д. Виллози дом № 16</t>
  </si>
  <si>
    <t>д. Виллози дом № 17</t>
  </si>
  <si>
    <t>д. Ретселя дом № 1</t>
  </si>
  <si>
    <t>Ремонт печей</t>
  </si>
  <si>
    <t>д. Ретселя дом № 2</t>
  </si>
  <si>
    <t>д. Ретселя дом № 3</t>
  </si>
  <si>
    <t>д. Ретселя дом №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</si>
</sst>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NumberFormat="1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47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5" fillId="0" borderId="12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3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2" fontId="45" fillId="0" borderId="11" xfId="0" applyNumberFormat="1" applyFont="1" applyBorder="1" applyAlignment="1">
      <alignment/>
    </xf>
    <xf numFmtId="2" fontId="45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6.00390625" style="0" customWidth="1"/>
    <col min="4" max="4" width="8.28125" style="0" customWidth="1"/>
    <col min="5" max="5" width="7.8515625" style="0" customWidth="1"/>
    <col min="6" max="6" width="8.0039062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1"/>
      <c r="B3" s="1"/>
      <c r="C3" s="1"/>
      <c r="D3" s="1"/>
      <c r="E3" s="1"/>
      <c r="F3" s="1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9</v>
      </c>
      <c r="B7" s="4"/>
      <c r="C7" s="4"/>
      <c r="D7" s="4"/>
      <c r="E7" s="4"/>
      <c r="F7" s="4"/>
      <c r="G7" s="4"/>
    </row>
    <row r="8" spans="1:7" ht="66.75" customHeight="1">
      <c r="A8" s="9" t="s">
        <v>3</v>
      </c>
      <c r="B8" s="9" t="s">
        <v>4</v>
      </c>
      <c r="C8" s="9" t="s">
        <v>5</v>
      </c>
      <c r="D8" s="10" t="s">
        <v>24</v>
      </c>
      <c r="E8" s="9" t="s">
        <v>6</v>
      </c>
      <c r="F8" s="10" t="s">
        <v>31</v>
      </c>
      <c r="G8" s="11" t="s">
        <v>12</v>
      </c>
    </row>
    <row r="9" spans="1:7" ht="15.75">
      <c r="A9" s="5">
        <v>1</v>
      </c>
      <c r="B9" s="5" t="s">
        <v>10</v>
      </c>
      <c r="C9" s="15" t="s">
        <v>11</v>
      </c>
      <c r="D9" s="5">
        <f>F9/E9</f>
        <v>170</v>
      </c>
      <c r="E9" s="5">
        <v>20</v>
      </c>
      <c r="F9" s="5">
        <v>3400</v>
      </c>
      <c r="G9" s="46">
        <v>18609.3</v>
      </c>
    </row>
    <row r="10" spans="1:7" ht="15.75">
      <c r="A10" s="5">
        <v>2</v>
      </c>
      <c r="B10" s="5" t="s">
        <v>13</v>
      </c>
      <c r="C10" s="15" t="s">
        <v>14</v>
      </c>
      <c r="D10" s="6">
        <f>F10/E10</f>
        <v>1.3888888888888888</v>
      </c>
      <c r="E10" s="5">
        <v>216</v>
      </c>
      <c r="F10" s="5">
        <v>300</v>
      </c>
      <c r="G10" s="47"/>
    </row>
    <row r="11" spans="1:7" ht="15.75">
      <c r="A11" s="5">
        <v>3</v>
      </c>
      <c r="B11" s="5" t="s">
        <v>15</v>
      </c>
      <c r="C11" s="15" t="s">
        <v>14</v>
      </c>
      <c r="D11" s="5">
        <f>F11/E11</f>
        <v>850</v>
      </c>
      <c r="E11" s="5">
        <v>1</v>
      </c>
      <c r="F11" s="5">
        <v>850</v>
      </c>
      <c r="G11" s="47"/>
    </row>
    <row r="12" spans="1:7" ht="15.75">
      <c r="A12" s="5">
        <v>4</v>
      </c>
      <c r="B12" s="5" t="s">
        <v>16</v>
      </c>
      <c r="C12" s="15" t="s">
        <v>17</v>
      </c>
      <c r="D12" s="5">
        <f>F12/E12</f>
        <v>62</v>
      </c>
      <c r="E12" s="5">
        <v>10</v>
      </c>
      <c r="F12" s="5">
        <v>620</v>
      </c>
      <c r="G12" s="47"/>
    </row>
    <row r="13" spans="1:7" ht="15.75">
      <c r="A13" s="5">
        <v>5</v>
      </c>
      <c r="B13" s="5" t="s">
        <v>18</v>
      </c>
      <c r="C13" s="15" t="s">
        <v>19</v>
      </c>
      <c r="D13" s="5">
        <f>F13/E13</f>
        <v>300</v>
      </c>
      <c r="E13" s="5">
        <v>1</v>
      </c>
      <c r="F13" s="5">
        <v>300</v>
      </c>
      <c r="G13" s="47"/>
    </row>
    <row r="14" spans="1:7" ht="15.75">
      <c r="A14" s="5">
        <v>6</v>
      </c>
      <c r="B14" s="5" t="s">
        <v>32</v>
      </c>
      <c r="C14" s="15" t="s">
        <v>23</v>
      </c>
      <c r="D14" s="5">
        <v>520</v>
      </c>
      <c r="E14" s="6">
        <f>F14/D14</f>
        <v>10.76923076923077</v>
      </c>
      <c r="F14" s="5">
        <v>5600</v>
      </c>
      <c r="G14" s="47"/>
    </row>
    <row r="15" spans="1:7" ht="31.5">
      <c r="A15" s="5">
        <v>7</v>
      </c>
      <c r="B15" s="8" t="s">
        <v>29</v>
      </c>
      <c r="C15" s="15" t="s">
        <v>30</v>
      </c>
      <c r="D15" s="5">
        <v>1130</v>
      </c>
      <c r="E15" s="6">
        <f>F15/D15</f>
        <v>5.663716814159292</v>
      </c>
      <c r="F15" s="5">
        <v>6400</v>
      </c>
      <c r="G15" s="47"/>
    </row>
    <row r="16" spans="1:7" ht="15.75">
      <c r="A16" s="5">
        <v>8</v>
      </c>
      <c r="B16" s="5" t="s">
        <v>20</v>
      </c>
      <c r="C16" s="15" t="s">
        <v>14</v>
      </c>
      <c r="D16" s="5">
        <f>F16/E16</f>
        <v>150</v>
      </c>
      <c r="E16" s="5">
        <v>2</v>
      </c>
      <c r="F16" s="5">
        <v>300</v>
      </c>
      <c r="G16" s="47"/>
    </row>
    <row r="17" spans="1:7" ht="15.75">
      <c r="A17" s="5">
        <v>9</v>
      </c>
      <c r="B17" s="5" t="s">
        <v>21</v>
      </c>
      <c r="C17" s="15" t="s">
        <v>19</v>
      </c>
      <c r="D17" s="5">
        <v>450</v>
      </c>
      <c r="E17" s="5">
        <v>2</v>
      </c>
      <c r="F17" s="5">
        <f>D17*E17</f>
        <v>900</v>
      </c>
      <c r="G17" s="47"/>
    </row>
    <row r="18" spans="1:7" ht="15.75">
      <c r="A18" s="5">
        <v>10</v>
      </c>
      <c r="B18" s="7" t="s">
        <v>22</v>
      </c>
      <c r="C18" s="16" t="s">
        <v>14</v>
      </c>
      <c r="D18" s="5">
        <f>F18/E18</f>
        <v>45</v>
      </c>
      <c r="E18" s="5">
        <v>20</v>
      </c>
      <c r="F18" s="5">
        <v>900</v>
      </c>
      <c r="G18" s="47"/>
    </row>
    <row r="19" spans="1:7" ht="15.75">
      <c r="A19" s="5">
        <v>11</v>
      </c>
      <c r="B19" s="5" t="s">
        <v>25</v>
      </c>
      <c r="C19" s="15" t="s">
        <v>19</v>
      </c>
      <c r="D19" s="5">
        <f>F19/E19</f>
        <v>112.5</v>
      </c>
      <c r="E19" s="5">
        <v>4</v>
      </c>
      <c r="F19" s="5">
        <v>450</v>
      </c>
      <c r="G19" s="47"/>
    </row>
    <row r="20" spans="1:7" ht="15.75">
      <c r="A20" s="5">
        <v>12</v>
      </c>
      <c r="B20" s="5" t="s">
        <v>26</v>
      </c>
      <c r="C20" s="15" t="s">
        <v>19</v>
      </c>
      <c r="D20" s="5">
        <f>F20/E20</f>
        <v>160</v>
      </c>
      <c r="E20" s="5">
        <v>4</v>
      </c>
      <c r="F20" s="5">
        <v>640</v>
      </c>
      <c r="G20" s="47"/>
    </row>
    <row r="21" spans="1:7" ht="31.5">
      <c r="A21" s="5">
        <v>13</v>
      </c>
      <c r="B21" s="8" t="s">
        <v>27</v>
      </c>
      <c r="C21" s="15" t="s">
        <v>19</v>
      </c>
      <c r="D21" s="5">
        <f>F21/E21</f>
        <v>197.5</v>
      </c>
      <c r="E21" s="5">
        <v>4</v>
      </c>
      <c r="F21" s="5">
        <v>790</v>
      </c>
      <c r="G21" s="47"/>
    </row>
    <row r="22" spans="1:7" ht="15.75">
      <c r="A22" s="5">
        <v>14</v>
      </c>
      <c r="B22" s="5" t="s">
        <v>28</v>
      </c>
      <c r="C22" s="15" t="s">
        <v>19</v>
      </c>
      <c r="D22" s="5">
        <f>F22/E22</f>
        <v>20</v>
      </c>
      <c r="E22" s="5">
        <v>12</v>
      </c>
      <c r="F22" s="5">
        <v>240</v>
      </c>
      <c r="G22" s="47"/>
    </row>
    <row r="23" spans="1:7" ht="15.75">
      <c r="A23" s="5"/>
      <c r="B23" s="13" t="s">
        <v>33</v>
      </c>
      <c r="C23" s="5"/>
      <c r="D23" s="5"/>
      <c r="E23" s="5"/>
      <c r="F23" s="14">
        <f>SUM(F9:F22)</f>
        <v>21690</v>
      </c>
      <c r="G23" s="48"/>
    </row>
    <row r="24" spans="1:7" ht="15.75">
      <c r="A24" s="17"/>
      <c r="B24" s="18"/>
      <c r="C24" s="17"/>
      <c r="D24" s="17"/>
      <c r="E24" s="17"/>
      <c r="F24" s="19"/>
      <c r="G24" s="20"/>
    </row>
    <row r="25" spans="1:7" ht="15.75">
      <c r="A25" s="17"/>
      <c r="B25" s="18"/>
      <c r="C25" s="17"/>
      <c r="D25" s="17"/>
      <c r="E25" s="17"/>
      <c r="F25" s="19"/>
      <c r="G25" s="20"/>
    </row>
    <row r="26" spans="1:7" ht="15.75">
      <c r="A26" s="4"/>
      <c r="B26" s="4" t="s">
        <v>34</v>
      </c>
      <c r="C26" s="4"/>
      <c r="D26" s="4" t="s">
        <v>7</v>
      </c>
      <c r="E26" s="4"/>
      <c r="F26" s="4"/>
      <c r="G26" s="4"/>
    </row>
    <row r="27" spans="1:7" ht="15.75">
      <c r="A27" s="4"/>
      <c r="B27" s="4"/>
      <c r="C27" s="4"/>
      <c r="D27" s="4"/>
      <c r="E27" s="4"/>
      <c r="F27" s="4"/>
      <c r="G27" s="4"/>
    </row>
    <row r="28" spans="1:7" ht="15.75">
      <c r="A28" s="4"/>
      <c r="B28" s="4"/>
      <c r="C28" s="4"/>
      <c r="D28" s="4"/>
      <c r="E28" s="4"/>
      <c r="F28" s="4"/>
      <c r="G28" s="4"/>
    </row>
    <row r="29" spans="1:7" ht="15.75">
      <c r="A29" s="4"/>
      <c r="B29" s="4"/>
      <c r="C29" s="4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3:7" ht="15.75">
      <c r="C33" s="4"/>
      <c r="D33" s="4"/>
      <c r="E33" s="4"/>
      <c r="F33" s="4"/>
      <c r="G33" s="4"/>
    </row>
    <row r="35" spans="2:3" ht="15">
      <c r="B35" s="21" t="s">
        <v>8</v>
      </c>
      <c r="C35" s="21"/>
    </row>
  </sheetData>
  <sheetProtection/>
  <mergeCells count="2">
    <mergeCell ref="A1:F2"/>
    <mergeCell ref="G9:G23"/>
  </mergeCells>
  <printOptions/>
  <pageMargins left="0" right="0" top="0.7480314960629921" bottom="0.7480314960629921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2">
      <selection activeCell="F28" sqref="F28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2.140625" style="0" customWidth="1"/>
    <col min="4" max="4" width="8.28125" style="0" customWidth="1"/>
    <col min="5" max="5" width="8.7109375" style="0" customWidth="1"/>
    <col min="6" max="6" width="11.5742187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50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3000</v>
      </c>
      <c r="F9" s="34">
        <f>D9*E9</f>
        <v>4170</v>
      </c>
      <c r="G9" s="49">
        <v>167711.64</v>
      </c>
    </row>
    <row r="10" spans="1:7" s="35" customFormat="1" ht="15.75">
      <c r="A10" s="32">
        <v>2</v>
      </c>
      <c r="B10" s="5" t="s">
        <v>10</v>
      </c>
      <c r="C10" s="15" t="s">
        <v>11</v>
      </c>
      <c r="D10" s="5">
        <v>0</v>
      </c>
      <c r="E10" s="5">
        <v>0</v>
      </c>
      <c r="F10" s="6">
        <v>0</v>
      </c>
      <c r="G10" s="49"/>
    </row>
    <row r="11" spans="1:7" s="35" customFormat="1" ht="15.75">
      <c r="A11" s="32">
        <v>3</v>
      </c>
      <c r="B11" s="32" t="s">
        <v>15</v>
      </c>
      <c r="C11" s="33" t="s">
        <v>14</v>
      </c>
      <c r="D11" s="32">
        <v>950</v>
      </c>
      <c r="E11" s="32">
        <v>1</v>
      </c>
      <c r="F11" s="34">
        <f aca="true" t="shared" si="0" ref="F11:F16">D11*E11</f>
        <v>950</v>
      </c>
      <c r="G11" s="49"/>
    </row>
    <row r="12" spans="1:7" s="35" customFormat="1" ht="15.75">
      <c r="A12" s="32">
        <v>4</v>
      </c>
      <c r="B12" s="32" t="s">
        <v>36</v>
      </c>
      <c r="C12" s="33" t="s">
        <v>14</v>
      </c>
      <c r="D12" s="32">
        <v>0</v>
      </c>
      <c r="E12" s="32">
        <v>0</v>
      </c>
      <c r="F12" s="34">
        <f t="shared" si="0"/>
        <v>0</v>
      </c>
      <c r="G12" s="49"/>
    </row>
    <row r="13" spans="1:7" s="35" customFormat="1" ht="15.75">
      <c r="A13" s="32">
        <v>5</v>
      </c>
      <c r="B13" s="32" t="s">
        <v>37</v>
      </c>
      <c r="C13" s="33" t="s">
        <v>19</v>
      </c>
      <c r="D13" s="32">
        <v>1300</v>
      </c>
      <c r="E13" s="32">
        <v>1</v>
      </c>
      <c r="F13" s="34">
        <f t="shared" si="0"/>
        <v>1300</v>
      </c>
      <c r="G13" s="49"/>
    </row>
    <row r="14" spans="1:7" s="38" customFormat="1" ht="15.75">
      <c r="A14" s="32">
        <v>6</v>
      </c>
      <c r="B14" s="36" t="s">
        <v>16</v>
      </c>
      <c r="C14" s="37" t="s">
        <v>17</v>
      </c>
      <c r="D14" s="32">
        <v>162</v>
      </c>
      <c r="E14" s="32">
        <v>2</v>
      </c>
      <c r="F14" s="39">
        <f t="shared" si="0"/>
        <v>324</v>
      </c>
      <c r="G14" s="49"/>
    </row>
    <row r="15" spans="1:7" s="38" customFormat="1" ht="15.75">
      <c r="A15" s="32">
        <v>7</v>
      </c>
      <c r="B15" s="36" t="s">
        <v>18</v>
      </c>
      <c r="C15" s="37" t="s">
        <v>19</v>
      </c>
      <c r="D15" s="36">
        <v>300</v>
      </c>
      <c r="E15" s="36">
        <v>1</v>
      </c>
      <c r="F15" s="39">
        <f t="shared" si="0"/>
        <v>300</v>
      </c>
      <c r="G15" s="49"/>
    </row>
    <row r="16" spans="1:7" s="38" customFormat="1" ht="15.75">
      <c r="A16" s="32">
        <v>8</v>
      </c>
      <c r="B16" s="36" t="s">
        <v>51</v>
      </c>
      <c r="C16" s="37" t="s">
        <v>14</v>
      </c>
      <c r="D16" s="36">
        <v>350</v>
      </c>
      <c r="E16" s="36">
        <v>226</v>
      </c>
      <c r="F16" s="39">
        <f t="shared" si="0"/>
        <v>79100</v>
      </c>
      <c r="G16" s="49"/>
    </row>
    <row r="17" spans="1:7" s="38" customFormat="1" ht="31.5">
      <c r="A17" s="32">
        <v>9</v>
      </c>
      <c r="B17" s="36" t="s">
        <v>32</v>
      </c>
      <c r="C17" s="44" t="s">
        <v>23</v>
      </c>
      <c r="D17" s="36">
        <v>520</v>
      </c>
      <c r="E17" s="39">
        <f>F17/D17</f>
        <v>105.76923076923077</v>
      </c>
      <c r="F17" s="39">
        <v>55000</v>
      </c>
      <c r="G17" s="49"/>
    </row>
    <row r="18" spans="1:7" s="38" customFormat="1" ht="31.5">
      <c r="A18" s="32">
        <v>10</v>
      </c>
      <c r="B18" s="40" t="s">
        <v>29</v>
      </c>
      <c r="C18" s="37" t="s">
        <v>30</v>
      </c>
      <c r="D18" s="36">
        <v>1130</v>
      </c>
      <c r="E18" s="39">
        <f>F18/D18</f>
        <v>38.93805309734513</v>
      </c>
      <c r="F18" s="39">
        <v>44000</v>
      </c>
      <c r="G18" s="49"/>
    </row>
    <row r="19" spans="1:7" s="38" customFormat="1" ht="15.75">
      <c r="A19" s="32">
        <v>11</v>
      </c>
      <c r="B19" s="36" t="s">
        <v>20</v>
      </c>
      <c r="C19" s="37" t="s">
        <v>14</v>
      </c>
      <c r="D19" s="36">
        <v>220</v>
      </c>
      <c r="E19" s="36">
        <v>4</v>
      </c>
      <c r="F19" s="39">
        <f aca="true" t="shared" si="1" ref="F19:F27">D19*E19</f>
        <v>880</v>
      </c>
      <c r="G19" s="49"/>
    </row>
    <row r="20" spans="1:7" s="38" customFormat="1" ht="15.75">
      <c r="A20" s="32">
        <v>12</v>
      </c>
      <c r="B20" s="36" t="s">
        <v>38</v>
      </c>
      <c r="C20" s="37" t="s">
        <v>14</v>
      </c>
      <c r="D20" s="36">
        <v>220</v>
      </c>
      <c r="E20" s="36">
        <v>4</v>
      </c>
      <c r="F20" s="39">
        <f t="shared" si="1"/>
        <v>880</v>
      </c>
      <c r="G20" s="49"/>
    </row>
    <row r="21" spans="1:7" s="38" customFormat="1" ht="15.75">
      <c r="A21" s="32">
        <v>13</v>
      </c>
      <c r="B21" s="36" t="s">
        <v>21</v>
      </c>
      <c r="C21" s="37" t="s">
        <v>19</v>
      </c>
      <c r="D21" s="36">
        <v>600</v>
      </c>
      <c r="E21" s="36">
        <v>4</v>
      </c>
      <c r="F21" s="39">
        <f t="shared" si="1"/>
        <v>2400</v>
      </c>
      <c r="G21" s="49"/>
    </row>
    <row r="22" spans="1:7" s="35" customFormat="1" ht="15.75">
      <c r="A22" s="32">
        <v>14</v>
      </c>
      <c r="B22" s="32" t="s">
        <v>40</v>
      </c>
      <c r="C22" s="33" t="s">
        <v>14</v>
      </c>
      <c r="D22" s="32">
        <v>0</v>
      </c>
      <c r="E22" s="32">
        <v>0</v>
      </c>
      <c r="F22" s="34">
        <f t="shared" si="1"/>
        <v>0</v>
      </c>
      <c r="G22" s="49"/>
    </row>
    <row r="23" spans="1:7" s="35" customFormat="1" ht="15.75">
      <c r="A23" s="32">
        <v>15</v>
      </c>
      <c r="B23" s="32" t="s">
        <v>22</v>
      </c>
      <c r="C23" s="33" t="s">
        <v>14</v>
      </c>
      <c r="D23" s="32">
        <v>180</v>
      </c>
      <c r="E23" s="32">
        <v>140</v>
      </c>
      <c r="F23" s="34">
        <f t="shared" si="1"/>
        <v>25200</v>
      </c>
      <c r="G23" s="49"/>
    </row>
    <row r="24" spans="1:7" s="35" customFormat="1" ht="15.75">
      <c r="A24" s="32">
        <v>16</v>
      </c>
      <c r="B24" s="32" t="s">
        <v>25</v>
      </c>
      <c r="C24" s="33" t="s">
        <v>19</v>
      </c>
      <c r="D24" s="32">
        <v>112.5</v>
      </c>
      <c r="E24" s="32">
        <v>24</v>
      </c>
      <c r="F24" s="34">
        <f t="shared" si="1"/>
        <v>2700</v>
      </c>
      <c r="G24" s="49"/>
    </row>
    <row r="25" spans="1:7" s="38" customFormat="1" ht="15.75">
      <c r="A25" s="32">
        <v>17</v>
      </c>
      <c r="B25" s="36" t="s">
        <v>26</v>
      </c>
      <c r="C25" s="37" t="s">
        <v>19</v>
      </c>
      <c r="D25" s="36">
        <v>160</v>
      </c>
      <c r="E25" s="36">
        <v>26</v>
      </c>
      <c r="F25" s="39">
        <f t="shared" si="1"/>
        <v>4160</v>
      </c>
      <c r="G25" s="49"/>
    </row>
    <row r="26" spans="1:7" s="35" customFormat="1" ht="31.5">
      <c r="A26" s="32">
        <v>18</v>
      </c>
      <c r="B26" s="41" t="s">
        <v>27</v>
      </c>
      <c r="C26" s="33" t="s">
        <v>19</v>
      </c>
      <c r="D26" s="32">
        <v>230</v>
      </c>
      <c r="E26" s="32">
        <v>28</v>
      </c>
      <c r="F26" s="34">
        <f t="shared" si="1"/>
        <v>6440</v>
      </c>
      <c r="G26" s="49"/>
    </row>
    <row r="27" spans="1:7" s="35" customFormat="1" ht="15.75">
      <c r="A27" s="32">
        <v>19</v>
      </c>
      <c r="B27" s="32" t="s">
        <v>49</v>
      </c>
      <c r="C27" s="33" t="s">
        <v>19</v>
      </c>
      <c r="D27" s="32">
        <v>1300</v>
      </c>
      <c r="E27" s="32">
        <v>6</v>
      </c>
      <c r="F27" s="34">
        <f t="shared" si="1"/>
        <v>7800</v>
      </c>
      <c r="G27" s="49"/>
    </row>
    <row r="28" spans="1:7" ht="15.75">
      <c r="A28" s="5"/>
      <c r="B28" s="13" t="s">
        <v>33</v>
      </c>
      <c r="C28" s="5"/>
      <c r="D28" s="5"/>
      <c r="E28" s="5"/>
      <c r="F28" s="42">
        <f>SUM(F9:F27)</f>
        <v>235604</v>
      </c>
      <c r="G28" s="50"/>
    </row>
    <row r="29" spans="1:7" ht="15.75">
      <c r="A29" s="17"/>
      <c r="B29" s="18"/>
      <c r="C29" s="17"/>
      <c r="D29" s="17"/>
      <c r="E29" s="17"/>
      <c r="F29" s="19"/>
      <c r="G29" s="20"/>
    </row>
    <row r="30" spans="1:7" ht="15.75">
      <c r="A30" s="17"/>
      <c r="B30" s="18"/>
      <c r="C30" s="17"/>
      <c r="D30" s="17"/>
      <c r="E30" s="17"/>
      <c r="F30" s="19"/>
      <c r="G30" s="20"/>
    </row>
    <row r="31" spans="1:7" ht="15.75">
      <c r="A31" s="4"/>
      <c r="B31" s="4" t="s">
        <v>34</v>
      </c>
      <c r="C31" s="4"/>
      <c r="D31" s="4" t="s">
        <v>7</v>
      </c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3:7" ht="15.75">
      <c r="C36" s="4"/>
      <c r="D36" s="4"/>
      <c r="E36" s="4"/>
      <c r="F36" s="4"/>
      <c r="G36" s="4"/>
    </row>
    <row r="38" spans="2:3" ht="15">
      <c r="B38" s="21" t="s">
        <v>8</v>
      </c>
      <c r="C38" s="21"/>
    </row>
  </sheetData>
  <sheetProtection/>
  <mergeCells count="2">
    <mergeCell ref="A1:F2"/>
    <mergeCell ref="G9:G2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2.140625" style="0" customWidth="1"/>
    <col min="4" max="4" width="8.28125" style="0" customWidth="1"/>
    <col min="5" max="5" width="8.7109375" style="0" customWidth="1"/>
    <col min="6" max="6" width="11.5742187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52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1920</v>
      </c>
      <c r="F9" s="34">
        <f aca="true" t="shared" si="0" ref="F9:F16">D9*E9</f>
        <v>2668.7999999999997</v>
      </c>
      <c r="G9" s="49">
        <v>107658.24</v>
      </c>
    </row>
    <row r="10" spans="1:7" s="35" customFormat="1" ht="15.75">
      <c r="A10" s="32">
        <v>2</v>
      </c>
      <c r="B10" s="5" t="s">
        <v>10</v>
      </c>
      <c r="C10" s="15" t="s">
        <v>11</v>
      </c>
      <c r="D10" s="5">
        <v>170</v>
      </c>
      <c r="E10" s="5">
        <v>80</v>
      </c>
      <c r="F10" s="6">
        <f t="shared" si="0"/>
        <v>13600</v>
      </c>
      <c r="G10" s="49"/>
    </row>
    <row r="11" spans="1:7" s="35" customFormat="1" ht="15.75">
      <c r="A11" s="32">
        <v>3</v>
      </c>
      <c r="B11" s="32" t="s">
        <v>15</v>
      </c>
      <c r="C11" s="33" t="s">
        <v>14</v>
      </c>
      <c r="D11" s="32">
        <v>450</v>
      </c>
      <c r="E11" s="32">
        <v>4</v>
      </c>
      <c r="F11" s="34">
        <f t="shared" si="0"/>
        <v>1800</v>
      </c>
      <c r="G11" s="49"/>
    </row>
    <row r="12" spans="1:7" s="35" customFormat="1" ht="15.75">
      <c r="A12" s="32">
        <v>4</v>
      </c>
      <c r="B12" s="32" t="s">
        <v>36</v>
      </c>
      <c r="C12" s="33" t="s">
        <v>14</v>
      </c>
      <c r="D12" s="32">
        <v>0</v>
      </c>
      <c r="E12" s="32">
        <v>0</v>
      </c>
      <c r="F12" s="34">
        <f t="shared" si="0"/>
        <v>0</v>
      </c>
      <c r="G12" s="49"/>
    </row>
    <row r="13" spans="1:7" s="35" customFormat="1" ht="15.75">
      <c r="A13" s="32">
        <v>5</v>
      </c>
      <c r="B13" s="32" t="s">
        <v>37</v>
      </c>
      <c r="C13" s="33" t="s">
        <v>19</v>
      </c>
      <c r="D13" s="32">
        <v>1300</v>
      </c>
      <c r="E13" s="32">
        <v>1</v>
      </c>
      <c r="F13" s="34">
        <f t="shared" si="0"/>
        <v>1300</v>
      </c>
      <c r="G13" s="49"/>
    </row>
    <row r="14" spans="1:7" s="38" customFormat="1" ht="15.75">
      <c r="A14" s="32">
        <v>6</v>
      </c>
      <c r="B14" s="36" t="s">
        <v>16</v>
      </c>
      <c r="C14" s="37" t="s">
        <v>17</v>
      </c>
      <c r="D14" s="32">
        <v>162</v>
      </c>
      <c r="E14" s="32">
        <v>2</v>
      </c>
      <c r="F14" s="39">
        <f t="shared" si="0"/>
        <v>324</v>
      </c>
      <c r="G14" s="49"/>
    </row>
    <row r="15" spans="1:7" s="38" customFormat="1" ht="15.75">
      <c r="A15" s="32">
        <v>7</v>
      </c>
      <c r="B15" s="36" t="s">
        <v>18</v>
      </c>
      <c r="C15" s="37" t="s">
        <v>19</v>
      </c>
      <c r="D15" s="36">
        <v>300</v>
      </c>
      <c r="E15" s="36">
        <v>1</v>
      </c>
      <c r="F15" s="39">
        <f t="shared" si="0"/>
        <v>300</v>
      </c>
      <c r="G15" s="49"/>
    </row>
    <row r="16" spans="1:7" s="38" customFormat="1" ht="15.75">
      <c r="A16" s="32">
        <v>8</v>
      </c>
      <c r="B16" s="36" t="s">
        <v>51</v>
      </c>
      <c r="C16" s="37" t="s">
        <v>14</v>
      </c>
      <c r="D16" s="36">
        <v>0</v>
      </c>
      <c r="E16" s="36">
        <v>0</v>
      </c>
      <c r="F16" s="39">
        <f t="shared" si="0"/>
        <v>0</v>
      </c>
      <c r="G16" s="49"/>
    </row>
    <row r="17" spans="1:7" s="38" customFormat="1" ht="31.5">
      <c r="A17" s="32">
        <v>9</v>
      </c>
      <c r="B17" s="36" t="s">
        <v>32</v>
      </c>
      <c r="C17" s="44" t="s">
        <v>23</v>
      </c>
      <c r="D17" s="36">
        <v>520</v>
      </c>
      <c r="E17" s="39">
        <f>F17/D17</f>
        <v>86.53846153846153</v>
      </c>
      <c r="F17" s="39">
        <v>45000</v>
      </c>
      <c r="G17" s="49"/>
    </row>
    <row r="18" spans="1:7" s="38" customFormat="1" ht="31.5">
      <c r="A18" s="32">
        <v>10</v>
      </c>
      <c r="B18" s="40" t="s">
        <v>29</v>
      </c>
      <c r="C18" s="37" t="s">
        <v>30</v>
      </c>
      <c r="D18" s="36">
        <v>1130</v>
      </c>
      <c r="E18" s="39">
        <f>F18/D18</f>
        <v>37.16814159292036</v>
      </c>
      <c r="F18" s="39">
        <v>42000</v>
      </c>
      <c r="G18" s="49"/>
    </row>
    <row r="19" spans="1:7" s="38" customFormat="1" ht="15.75">
      <c r="A19" s="32">
        <v>11</v>
      </c>
      <c r="B19" s="36" t="s">
        <v>20</v>
      </c>
      <c r="C19" s="37" t="s">
        <v>14</v>
      </c>
      <c r="D19" s="36">
        <v>220</v>
      </c>
      <c r="E19" s="36">
        <v>2</v>
      </c>
      <c r="F19" s="39">
        <f aca="true" t="shared" si="1" ref="F19:F27">D19*E19</f>
        <v>440</v>
      </c>
      <c r="G19" s="49"/>
    </row>
    <row r="20" spans="1:7" s="38" customFormat="1" ht="15.75">
      <c r="A20" s="32">
        <v>12</v>
      </c>
      <c r="B20" s="36" t="s">
        <v>38</v>
      </c>
      <c r="C20" s="37" t="s">
        <v>14</v>
      </c>
      <c r="D20" s="36">
        <v>220</v>
      </c>
      <c r="E20" s="36">
        <v>2</v>
      </c>
      <c r="F20" s="39">
        <f t="shared" si="1"/>
        <v>440</v>
      </c>
      <c r="G20" s="49"/>
    </row>
    <row r="21" spans="1:7" s="38" customFormat="1" ht="15.75">
      <c r="A21" s="32">
        <v>13</v>
      </c>
      <c r="B21" s="36" t="s">
        <v>21</v>
      </c>
      <c r="C21" s="37" t="s">
        <v>19</v>
      </c>
      <c r="D21" s="36">
        <v>600</v>
      </c>
      <c r="E21" s="36">
        <v>2</v>
      </c>
      <c r="F21" s="39">
        <f t="shared" si="1"/>
        <v>1200</v>
      </c>
      <c r="G21" s="49"/>
    </row>
    <row r="22" spans="1:7" s="35" customFormat="1" ht="15.75">
      <c r="A22" s="32">
        <v>14</v>
      </c>
      <c r="B22" s="32" t="s">
        <v>40</v>
      </c>
      <c r="C22" s="33" t="s">
        <v>14</v>
      </c>
      <c r="D22" s="32">
        <v>0</v>
      </c>
      <c r="E22" s="32">
        <v>0</v>
      </c>
      <c r="F22" s="34">
        <f t="shared" si="1"/>
        <v>0</v>
      </c>
      <c r="G22" s="49"/>
    </row>
    <row r="23" spans="1:7" s="35" customFormat="1" ht="15.75">
      <c r="A23" s="32">
        <v>15</v>
      </c>
      <c r="B23" s="32" t="s">
        <v>22</v>
      </c>
      <c r="C23" s="33" t="s">
        <v>14</v>
      </c>
      <c r="D23" s="32">
        <v>180</v>
      </c>
      <c r="E23" s="32">
        <v>60</v>
      </c>
      <c r="F23" s="34">
        <f t="shared" si="1"/>
        <v>10800</v>
      </c>
      <c r="G23" s="49"/>
    </row>
    <row r="24" spans="1:7" s="35" customFormat="1" ht="15.75">
      <c r="A24" s="32">
        <v>16</v>
      </c>
      <c r="B24" s="32" t="s">
        <v>25</v>
      </c>
      <c r="C24" s="33" t="s">
        <v>19</v>
      </c>
      <c r="D24" s="32">
        <v>112.5</v>
      </c>
      <c r="E24" s="32">
        <v>14</v>
      </c>
      <c r="F24" s="34">
        <f t="shared" si="1"/>
        <v>1575</v>
      </c>
      <c r="G24" s="49"/>
    </row>
    <row r="25" spans="1:7" s="38" customFormat="1" ht="15.75">
      <c r="A25" s="32">
        <v>17</v>
      </c>
      <c r="B25" s="36" t="s">
        <v>26</v>
      </c>
      <c r="C25" s="37" t="s">
        <v>19</v>
      </c>
      <c r="D25" s="36">
        <v>160</v>
      </c>
      <c r="E25" s="36">
        <v>16</v>
      </c>
      <c r="F25" s="39">
        <f t="shared" si="1"/>
        <v>2560</v>
      </c>
      <c r="G25" s="49"/>
    </row>
    <row r="26" spans="1:7" s="35" customFormat="1" ht="31.5">
      <c r="A26" s="32">
        <v>18</v>
      </c>
      <c r="B26" s="41" t="s">
        <v>27</v>
      </c>
      <c r="C26" s="33" t="s">
        <v>19</v>
      </c>
      <c r="D26" s="32">
        <v>230</v>
      </c>
      <c r="E26" s="32">
        <v>8</v>
      </c>
      <c r="F26" s="34">
        <f t="shared" si="1"/>
        <v>1840</v>
      </c>
      <c r="G26" s="49"/>
    </row>
    <row r="27" spans="1:7" s="35" customFormat="1" ht="15.75">
      <c r="A27" s="32">
        <v>19</v>
      </c>
      <c r="B27" s="32" t="s">
        <v>49</v>
      </c>
      <c r="C27" s="33" t="s">
        <v>19</v>
      </c>
      <c r="D27" s="32">
        <v>1300</v>
      </c>
      <c r="E27" s="32">
        <v>6</v>
      </c>
      <c r="F27" s="34">
        <f t="shared" si="1"/>
        <v>7800</v>
      </c>
      <c r="G27" s="49"/>
    </row>
    <row r="28" spans="1:7" ht="15.75">
      <c r="A28" s="5"/>
      <c r="B28" s="13" t="s">
        <v>33</v>
      </c>
      <c r="C28" s="5"/>
      <c r="D28" s="5"/>
      <c r="E28" s="5"/>
      <c r="F28" s="42">
        <f>SUM(F9:F27)</f>
        <v>133647.8</v>
      </c>
      <c r="G28" s="50"/>
    </row>
    <row r="29" spans="1:7" ht="15.75">
      <c r="A29" s="17"/>
      <c r="B29" s="18"/>
      <c r="C29" s="17"/>
      <c r="D29" s="17"/>
      <c r="E29" s="17"/>
      <c r="F29" s="19"/>
      <c r="G29" s="20"/>
    </row>
    <row r="30" spans="1:7" ht="15.75">
      <c r="A30" s="17"/>
      <c r="B30" s="18"/>
      <c r="C30" s="17"/>
      <c r="D30" s="17"/>
      <c r="E30" s="17"/>
      <c r="F30" s="19"/>
      <c r="G30" s="20"/>
    </row>
    <row r="31" spans="1:7" ht="15.75">
      <c r="A31" s="4"/>
      <c r="B31" s="4" t="s">
        <v>34</v>
      </c>
      <c r="C31" s="4"/>
      <c r="D31" s="4" t="s">
        <v>7</v>
      </c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3:7" ht="15.75">
      <c r="C36" s="4"/>
      <c r="D36" s="4"/>
      <c r="E36" s="4"/>
      <c r="F36" s="4"/>
      <c r="G36" s="4"/>
    </row>
    <row r="38" spans="2:3" ht="15">
      <c r="B38" s="21" t="s">
        <v>8</v>
      </c>
      <c r="C38" s="21"/>
    </row>
  </sheetData>
  <sheetProtection/>
  <mergeCells count="2">
    <mergeCell ref="A1:F2"/>
    <mergeCell ref="G9:G2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3">
      <selection activeCell="H17" sqref="H17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2.140625" style="0" customWidth="1"/>
    <col min="4" max="4" width="8.28125" style="0" customWidth="1"/>
    <col min="5" max="5" width="8.7109375" style="0" customWidth="1"/>
    <col min="6" max="6" width="11.5742187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53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1920</v>
      </c>
      <c r="F9" s="34">
        <f aca="true" t="shared" si="0" ref="F9:F16">D9*E9</f>
        <v>2668.7999999999997</v>
      </c>
      <c r="G9" s="49">
        <v>116802.9</v>
      </c>
    </row>
    <row r="10" spans="1:7" s="35" customFormat="1" ht="15.75">
      <c r="A10" s="32">
        <v>2</v>
      </c>
      <c r="B10" s="5" t="s">
        <v>10</v>
      </c>
      <c r="C10" s="15" t="s">
        <v>11</v>
      </c>
      <c r="D10" s="5">
        <v>170</v>
      </c>
      <c r="E10" s="5">
        <v>80</v>
      </c>
      <c r="F10" s="6">
        <f t="shared" si="0"/>
        <v>13600</v>
      </c>
      <c r="G10" s="49"/>
    </row>
    <row r="11" spans="1:7" s="35" customFormat="1" ht="15.75">
      <c r="A11" s="32">
        <v>3</v>
      </c>
      <c r="B11" s="32" t="s">
        <v>15</v>
      </c>
      <c r="C11" s="33" t="s">
        <v>14</v>
      </c>
      <c r="D11" s="32">
        <v>450</v>
      </c>
      <c r="E11" s="32">
        <v>4</v>
      </c>
      <c r="F11" s="34">
        <f t="shared" si="0"/>
        <v>1800</v>
      </c>
      <c r="G11" s="49"/>
    </row>
    <row r="12" spans="1:7" s="35" customFormat="1" ht="15.75">
      <c r="A12" s="32">
        <v>4</v>
      </c>
      <c r="B12" s="32" t="s">
        <v>36</v>
      </c>
      <c r="C12" s="33" t="s">
        <v>14</v>
      </c>
      <c r="D12" s="32">
        <v>920</v>
      </c>
      <c r="E12" s="32">
        <v>1.2</v>
      </c>
      <c r="F12" s="34">
        <f t="shared" si="0"/>
        <v>1104</v>
      </c>
      <c r="G12" s="49"/>
    </row>
    <row r="13" spans="1:7" s="35" customFormat="1" ht="15.75">
      <c r="A13" s="32">
        <v>5</v>
      </c>
      <c r="B13" s="32" t="s">
        <v>37</v>
      </c>
      <c r="C13" s="33" t="s">
        <v>19</v>
      </c>
      <c r="D13" s="32">
        <v>0</v>
      </c>
      <c r="E13" s="32">
        <v>0</v>
      </c>
      <c r="F13" s="34">
        <f t="shared" si="0"/>
        <v>0</v>
      </c>
      <c r="G13" s="49"/>
    </row>
    <row r="14" spans="1:7" s="38" customFormat="1" ht="15.75">
      <c r="A14" s="32">
        <v>6</v>
      </c>
      <c r="B14" s="36" t="s">
        <v>16</v>
      </c>
      <c r="C14" s="37" t="s">
        <v>17</v>
      </c>
      <c r="D14" s="32">
        <v>162</v>
      </c>
      <c r="E14" s="32">
        <v>0</v>
      </c>
      <c r="F14" s="39">
        <f t="shared" si="0"/>
        <v>0</v>
      </c>
      <c r="G14" s="49"/>
    </row>
    <row r="15" spans="1:7" s="38" customFormat="1" ht="15.75">
      <c r="A15" s="32">
        <v>7</v>
      </c>
      <c r="B15" s="36" t="s">
        <v>18</v>
      </c>
      <c r="C15" s="37" t="s">
        <v>19</v>
      </c>
      <c r="D15" s="36">
        <v>300</v>
      </c>
      <c r="E15" s="36">
        <v>0</v>
      </c>
      <c r="F15" s="39">
        <f t="shared" si="0"/>
        <v>0</v>
      </c>
      <c r="G15" s="49"/>
    </row>
    <row r="16" spans="1:7" s="38" customFormat="1" ht="15.75">
      <c r="A16" s="32">
        <v>8</v>
      </c>
      <c r="B16" s="36" t="s">
        <v>51</v>
      </c>
      <c r="C16" s="37" t="s">
        <v>14</v>
      </c>
      <c r="D16" s="36">
        <v>0</v>
      </c>
      <c r="E16" s="36">
        <v>0</v>
      </c>
      <c r="F16" s="39">
        <f t="shared" si="0"/>
        <v>0</v>
      </c>
      <c r="G16" s="49"/>
    </row>
    <row r="17" spans="1:7" s="38" customFormat="1" ht="31.5">
      <c r="A17" s="32">
        <v>9</v>
      </c>
      <c r="B17" s="36" t="s">
        <v>32</v>
      </c>
      <c r="C17" s="44" t="s">
        <v>23</v>
      </c>
      <c r="D17" s="36">
        <v>520</v>
      </c>
      <c r="E17" s="39">
        <f>F17/D17</f>
        <v>86.53846153846153</v>
      </c>
      <c r="F17" s="39">
        <v>45000</v>
      </c>
      <c r="G17" s="49"/>
    </row>
    <row r="18" spans="1:7" s="38" customFormat="1" ht="31.5">
      <c r="A18" s="32">
        <v>10</v>
      </c>
      <c r="B18" s="40" t="s">
        <v>29</v>
      </c>
      <c r="C18" s="37" t="s">
        <v>30</v>
      </c>
      <c r="D18" s="36">
        <v>1130</v>
      </c>
      <c r="E18" s="39">
        <f>F18/D18</f>
        <v>37.16814159292036</v>
      </c>
      <c r="F18" s="39">
        <v>42000</v>
      </c>
      <c r="G18" s="49"/>
    </row>
    <row r="19" spans="1:7" s="38" customFormat="1" ht="15.75">
      <c r="A19" s="32">
        <v>11</v>
      </c>
      <c r="B19" s="36" t="s">
        <v>20</v>
      </c>
      <c r="C19" s="37" t="s">
        <v>14</v>
      </c>
      <c r="D19" s="36">
        <v>220</v>
      </c>
      <c r="E19" s="36">
        <v>20</v>
      </c>
      <c r="F19" s="39">
        <f aca="true" t="shared" si="1" ref="F19:F27">D19*E19</f>
        <v>4400</v>
      </c>
      <c r="G19" s="49"/>
    </row>
    <row r="20" spans="1:7" s="38" customFormat="1" ht="15.75">
      <c r="A20" s="32">
        <v>12</v>
      </c>
      <c r="B20" s="36" t="s">
        <v>38</v>
      </c>
      <c r="C20" s="37" t="s">
        <v>14</v>
      </c>
      <c r="D20" s="36">
        <v>220</v>
      </c>
      <c r="E20" s="36">
        <v>2</v>
      </c>
      <c r="F20" s="39">
        <f t="shared" si="1"/>
        <v>440</v>
      </c>
      <c r="G20" s="49"/>
    </row>
    <row r="21" spans="1:7" s="38" customFormat="1" ht="15.75">
      <c r="A21" s="32">
        <v>13</v>
      </c>
      <c r="B21" s="36" t="s">
        <v>21</v>
      </c>
      <c r="C21" s="37" t="s">
        <v>19</v>
      </c>
      <c r="D21" s="36">
        <v>600</v>
      </c>
      <c r="E21" s="36">
        <v>16</v>
      </c>
      <c r="F21" s="39">
        <f t="shared" si="1"/>
        <v>9600</v>
      </c>
      <c r="G21" s="49"/>
    </row>
    <row r="22" spans="1:7" s="35" customFormat="1" ht="15.75">
      <c r="A22" s="32">
        <v>14</v>
      </c>
      <c r="B22" s="32" t="s">
        <v>40</v>
      </c>
      <c r="C22" s="33" t="s">
        <v>14</v>
      </c>
      <c r="D22" s="32">
        <v>0</v>
      </c>
      <c r="E22" s="32">
        <v>0</v>
      </c>
      <c r="F22" s="34">
        <f t="shared" si="1"/>
        <v>0</v>
      </c>
      <c r="G22" s="49"/>
    </row>
    <row r="23" spans="1:7" s="35" customFormat="1" ht="15.75">
      <c r="A23" s="32">
        <v>15</v>
      </c>
      <c r="B23" s="32" t="s">
        <v>22</v>
      </c>
      <c r="C23" s="33" t="s">
        <v>14</v>
      </c>
      <c r="D23" s="32">
        <v>180</v>
      </c>
      <c r="E23" s="32">
        <v>60</v>
      </c>
      <c r="F23" s="34">
        <f t="shared" si="1"/>
        <v>10800</v>
      </c>
      <c r="G23" s="49"/>
    </row>
    <row r="24" spans="1:7" s="35" customFormat="1" ht="15.75">
      <c r="A24" s="32">
        <v>16</v>
      </c>
      <c r="B24" s="32" t="s">
        <v>25</v>
      </c>
      <c r="C24" s="33" t="s">
        <v>19</v>
      </c>
      <c r="D24" s="32">
        <v>112.5</v>
      </c>
      <c r="E24" s="32">
        <v>14</v>
      </c>
      <c r="F24" s="34">
        <f t="shared" si="1"/>
        <v>1575</v>
      </c>
      <c r="G24" s="49"/>
    </row>
    <row r="25" spans="1:7" s="38" customFormat="1" ht="15.75">
      <c r="A25" s="32">
        <v>17</v>
      </c>
      <c r="B25" s="36" t="s">
        <v>26</v>
      </c>
      <c r="C25" s="37" t="s">
        <v>19</v>
      </c>
      <c r="D25" s="36">
        <v>160</v>
      </c>
      <c r="E25" s="36">
        <v>16</v>
      </c>
      <c r="F25" s="39">
        <f t="shared" si="1"/>
        <v>2560</v>
      </c>
      <c r="G25" s="49"/>
    </row>
    <row r="26" spans="1:7" s="35" customFormat="1" ht="31.5">
      <c r="A26" s="32">
        <v>18</v>
      </c>
      <c r="B26" s="41" t="s">
        <v>27</v>
      </c>
      <c r="C26" s="33" t="s">
        <v>19</v>
      </c>
      <c r="D26" s="32">
        <v>230</v>
      </c>
      <c r="E26" s="32">
        <v>8</v>
      </c>
      <c r="F26" s="34">
        <f t="shared" si="1"/>
        <v>1840</v>
      </c>
      <c r="G26" s="49"/>
    </row>
    <row r="27" spans="1:7" s="35" customFormat="1" ht="15.75">
      <c r="A27" s="32">
        <v>19</v>
      </c>
      <c r="B27" s="32" t="s">
        <v>49</v>
      </c>
      <c r="C27" s="33" t="s">
        <v>19</v>
      </c>
      <c r="D27" s="32">
        <v>1300</v>
      </c>
      <c r="E27" s="32">
        <v>4</v>
      </c>
      <c r="F27" s="34">
        <f t="shared" si="1"/>
        <v>5200</v>
      </c>
      <c r="G27" s="49"/>
    </row>
    <row r="28" spans="1:7" ht="15.75">
      <c r="A28" s="5"/>
      <c r="B28" s="13" t="s">
        <v>33</v>
      </c>
      <c r="C28" s="5"/>
      <c r="D28" s="5"/>
      <c r="E28" s="5"/>
      <c r="F28" s="42">
        <f>SUM(F9:F27)</f>
        <v>142587.8</v>
      </c>
      <c r="G28" s="50"/>
    </row>
    <row r="29" spans="1:7" ht="15.75">
      <c r="A29" s="17"/>
      <c r="B29" s="18"/>
      <c r="C29" s="17"/>
      <c r="D29" s="17"/>
      <c r="E29" s="17"/>
      <c r="F29" s="19"/>
      <c r="G29" s="20"/>
    </row>
    <row r="30" spans="1:7" ht="15.75">
      <c r="A30" s="17"/>
      <c r="B30" s="18"/>
      <c r="C30" s="17"/>
      <c r="D30" s="17"/>
      <c r="E30" s="17"/>
      <c r="F30" s="19"/>
      <c r="G30" s="20"/>
    </row>
    <row r="31" spans="1:7" ht="15.75">
      <c r="A31" s="4"/>
      <c r="B31" s="4" t="s">
        <v>34</v>
      </c>
      <c r="C31" s="4"/>
      <c r="D31" s="4" t="s">
        <v>7</v>
      </c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3:7" ht="15.75">
      <c r="C36" s="4"/>
      <c r="D36" s="4"/>
      <c r="E36" s="4"/>
      <c r="F36" s="4"/>
      <c r="G36" s="4"/>
    </row>
    <row r="38" spans="2:3" ht="15">
      <c r="B38" s="21" t="s">
        <v>8</v>
      </c>
      <c r="C38" s="21"/>
    </row>
  </sheetData>
  <sheetProtection/>
  <mergeCells count="2">
    <mergeCell ref="A1:F2"/>
    <mergeCell ref="G9:G2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2">
      <selection activeCell="F29" sqref="F29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2.140625" style="0" customWidth="1"/>
    <col min="4" max="4" width="8.28125" style="0" customWidth="1"/>
    <col min="5" max="5" width="8.7109375" style="0" customWidth="1"/>
    <col min="6" max="6" width="11.5742187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54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2940</v>
      </c>
      <c r="F9" s="34">
        <f aca="true" t="shared" si="0" ref="F9:F16">D9*E9</f>
        <v>4086.6</v>
      </c>
      <c r="G9" s="49">
        <v>358608.09</v>
      </c>
    </row>
    <row r="10" spans="1:7" s="35" customFormat="1" ht="15.75">
      <c r="A10" s="32">
        <v>2</v>
      </c>
      <c r="B10" s="5" t="s">
        <v>10</v>
      </c>
      <c r="C10" s="15" t="s">
        <v>11</v>
      </c>
      <c r="D10" s="5">
        <v>0</v>
      </c>
      <c r="E10" s="5">
        <v>0</v>
      </c>
      <c r="F10" s="6">
        <f t="shared" si="0"/>
        <v>0</v>
      </c>
      <c r="G10" s="49"/>
    </row>
    <row r="11" spans="1:7" s="35" customFormat="1" ht="15.75">
      <c r="A11" s="32">
        <v>3</v>
      </c>
      <c r="B11" s="32" t="s">
        <v>15</v>
      </c>
      <c r="C11" s="33" t="s">
        <v>14</v>
      </c>
      <c r="D11" s="32">
        <v>0</v>
      </c>
      <c r="E11" s="32">
        <v>0</v>
      </c>
      <c r="F11" s="34">
        <f t="shared" si="0"/>
        <v>0</v>
      </c>
      <c r="G11" s="49"/>
    </row>
    <row r="12" spans="1:7" s="35" customFormat="1" ht="15.75">
      <c r="A12" s="32">
        <v>4</v>
      </c>
      <c r="B12" s="32" t="s">
        <v>36</v>
      </c>
      <c r="C12" s="33" t="s">
        <v>14</v>
      </c>
      <c r="D12" s="32">
        <v>0</v>
      </c>
      <c r="E12" s="32">
        <v>0</v>
      </c>
      <c r="F12" s="34">
        <f t="shared" si="0"/>
        <v>0</v>
      </c>
      <c r="G12" s="49"/>
    </row>
    <row r="13" spans="1:7" s="35" customFormat="1" ht="15.75">
      <c r="A13" s="32">
        <v>5</v>
      </c>
      <c r="B13" s="32" t="s">
        <v>37</v>
      </c>
      <c r="C13" s="33" t="s">
        <v>19</v>
      </c>
      <c r="D13" s="32">
        <v>0</v>
      </c>
      <c r="E13" s="32">
        <v>0</v>
      </c>
      <c r="F13" s="34">
        <f t="shared" si="0"/>
        <v>0</v>
      </c>
      <c r="G13" s="49"/>
    </row>
    <row r="14" spans="1:7" s="38" customFormat="1" ht="15.75">
      <c r="A14" s="32">
        <v>6</v>
      </c>
      <c r="B14" s="36" t="s">
        <v>16</v>
      </c>
      <c r="C14" s="37" t="s">
        <v>17</v>
      </c>
      <c r="D14" s="32">
        <v>0</v>
      </c>
      <c r="E14" s="32">
        <v>0</v>
      </c>
      <c r="F14" s="39">
        <f t="shared" si="0"/>
        <v>0</v>
      </c>
      <c r="G14" s="49"/>
    </row>
    <row r="15" spans="1:7" s="38" customFormat="1" ht="15.75">
      <c r="A15" s="32">
        <v>7</v>
      </c>
      <c r="B15" s="36" t="s">
        <v>18</v>
      </c>
      <c r="C15" s="37" t="s">
        <v>19</v>
      </c>
      <c r="D15" s="36">
        <v>0</v>
      </c>
      <c r="E15" s="36">
        <v>0</v>
      </c>
      <c r="F15" s="39">
        <f t="shared" si="0"/>
        <v>0</v>
      </c>
      <c r="G15" s="49"/>
    </row>
    <row r="16" spans="1:7" s="38" customFormat="1" ht="15.75">
      <c r="A16" s="32">
        <v>8</v>
      </c>
      <c r="B16" s="36" t="s">
        <v>51</v>
      </c>
      <c r="C16" s="37" t="s">
        <v>14</v>
      </c>
      <c r="D16" s="36">
        <v>350</v>
      </c>
      <c r="E16" s="36">
        <v>230</v>
      </c>
      <c r="F16" s="39">
        <v>80500</v>
      </c>
      <c r="G16" s="49"/>
    </row>
    <row r="17" spans="1:7" s="38" customFormat="1" ht="31.5">
      <c r="A17" s="32">
        <v>9</v>
      </c>
      <c r="B17" s="36" t="s">
        <v>32</v>
      </c>
      <c r="C17" s="44" t="s">
        <v>23</v>
      </c>
      <c r="D17" s="36">
        <v>520</v>
      </c>
      <c r="E17" s="39">
        <f>F17/D17</f>
        <v>230.76923076923077</v>
      </c>
      <c r="F17" s="39">
        <v>120000</v>
      </c>
      <c r="G17" s="49"/>
    </row>
    <row r="18" spans="1:7" s="38" customFormat="1" ht="31.5">
      <c r="A18" s="32">
        <v>10</v>
      </c>
      <c r="B18" s="40" t="s">
        <v>29</v>
      </c>
      <c r="C18" s="37" t="s">
        <v>30</v>
      </c>
      <c r="D18" s="36">
        <v>1130</v>
      </c>
      <c r="E18" s="39">
        <f>F18/D18</f>
        <v>82.30088495575221</v>
      </c>
      <c r="F18" s="39">
        <v>93000</v>
      </c>
      <c r="G18" s="49"/>
    </row>
    <row r="19" spans="1:7" s="38" customFormat="1" ht="15.75">
      <c r="A19" s="32">
        <v>11</v>
      </c>
      <c r="B19" s="36" t="s">
        <v>20</v>
      </c>
      <c r="C19" s="37" t="s">
        <v>14</v>
      </c>
      <c r="D19" s="36">
        <v>220</v>
      </c>
      <c r="E19" s="36">
        <v>4</v>
      </c>
      <c r="F19" s="39">
        <f aca="true" t="shared" si="1" ref="F19:F28">D19*E19</f>
        <v>880</v>
      </c>
      <c r="G19" s="49"/>
    </row>
    <row r="20" spans="1:7" s="38" customFormat="1" ht="15.75">
      <c r="A20" s="32">
        <v>12</v>
      </c>
      <c r="B20" s="36" t="s">
        <v>38</v>
      </c>
      <c r="C20" s="37" t="s">
        <v>14</v>
      </c>
      <c r="D20" s="36">
        <v>220</v>
      </c>
      <c r="E20" s="36">
        <v>6</v>
      </c>
      <c r="F20" s="39">
        <f t="shared" si="1"/>
        <v>1320</v>
      </c>
      <c r="G20" s="49"/>
    </row>
    <row r="21" spans="1:7" s="38" customFormat="1" ht="15.75">
      <c r="A21" s="32">
        <v>13</v>
      </c>
      <c r="B21" s="36" t="s">
        <v>21</v>
      </c>
      <c r="C21" s="37" t="s">
        <v>19</v>
      </c>
      <c r="D21" s="36">
        <v>600</v>
      </c>
      <c r="E21" s="36">
        <v>6</v>
      </c>
      <c r="F21" s="39">
        <f t="shared" si="1"/>
        <v>3600</v>
      </c>
      <c r="G21" s="49"/>
    </row>
    <row r="22" spans="1:7" s="35" customFormat="1" ht="15.75">
      <c r="A22" s="32">
        <v>14</v>
      </c>
      <c r="B22" s="32" t="s">
        <v>40</v>
      </c>
      <c r="C22" s="33" t="s">
        <v>14</v>
      </c>
      <c r="D22" s="32">
        <v>0</v>
      </c>
      <c r="E22" s="32">
        <v>0</v>
      </c>
      <c r="F22" s="34">
        <f t="shared" si="1"/>
        <v>0</v>
      </c>
      <c r="G22" s="49"/>
    </row>
    <row r="23" spans="1:7" s="35" customFormat="1" ht="15.75">
      <c r="A23" s="32">
        <v>15</v>
      </c>
      <c r="B23" s="32" t="s">
        <v>22</v>
      </c>
      <c r="C23" s="33" t="s">
        <v>14</v>
      </c>
      <c r="D23" s="32">
        <v>180</v>
      </c>
      <c r="E23" s="32">
        <v>260</v>
      </c>
      <c r="F23" s="34">
        <f t="shared" si="1"/>
        <v>46800</v>
      </c>
      <c r="G23" s="49"/>
    </row>
    <row r="24" spans="1:7" s="35" customFormat="1" ht="15.75">
      <c r="A24" s="32">
        <v>16</v>
      </c>
      <c r="B24" s="32" t="s">
        <v>25</v>
      </c>
      <c r="C24" s="33" t="s">
        <v>19</v>
      </c>
      <c r="D24" s="32">
        <v>112.5</v>
      </c>
      <c r="E24" s="32">
        <v>14</v>
      </c>
      <c r="F24" s="34">
        <f t="shared" si="1"/>
        <v>1575</v>
      </c>
      <c r="G24" s="49"/>
    </row>
    <row r="25" spans="1:7" s="38" customFormat="1" ht="15.75">
      <c r="A25" s="32">
        <v>17</v>
      </c>
      <c r="B25" s="36" t="s">
        <v>26</v>
      </c>
      <c r="C25" s="37" t="s">
        <v>19</v>
      </c>
      <c r="D25" s="36">
        <v>160</v>
      </c>
      <c r="E25" s="36">
        <v>16</v>
      </c>
      <c r="F25" s="39">
        <f t="shared" si="1"/>
        <v>2560</v>
      </c>
      <c r="G25" s="49"/>
    </row>
    <row r="26" spans="1:7" s="35" customFormat="1" ht="31.5">
      <c r="A26" s="32">
        <v>18</v>
      </c>
      <c r="B26" s="41" t="s">
        <v>27</v>
      </c>
      <c r="C26" s="33" t="s">
        <v>19</v>
      </c>
      <c r="D26" s="32">
        <v>230</v>
      </c>
      <c r="E26" s="32">
        <v>8</v>
      </c>
      <c r="F26" s="34">
        <f t="shared" si="1"/>
        <v>1840</v>
      </c>
      <c r="G26" s="49"/>
    </row>
    <row r="27" spans="1:7" s="35" customFormat="1" ht="15.75">
      <c r="A27" s="32">
        <v>19</v>
      </c>
      <c r="B27" s="32" t="s">
        <v>49</v>
      </c>
      <c r="C27" s="33" t="s">
        <v>19</v>
      </c>
      <c r="D27" s="32">
        <v>1300</v>
      </c>
      <c r="E27" s="32">
        <v>4</v>
      </c>
      <c r="F27" s="34">
        <f t="shared" si="1"/>
        <v>5200</v>
      </c>
      <c r="G27" s="49"/>
    </row>
    <row r="28" spans="1:7" s="35" customFormat="1" ht="15.75">
      <c r="A28" s="32">
        <v>20</v>
      </c>
      <c r="B28" s="32" t="s">
        <v>55</v>
      </c>
      <c r="C28" s="33" t="s">
        <v>19</v>
      </c>
      <c r="D28" s="32">
        <v>20</v>
      </c>
      <c r="E28" s="32">
        <v>60</v>
      </c>
      <c r="F28" s="34">
        <f t="shared" si="1"/>
        <v>1200</v>
      </c>
      <c r="G28" s="49"/>
    </row>
    <row r="29" spans="1:7" ht="15.75">
      <c r="A29" s="5"/>
      <c r="B29" s="13" t="s">
        <v>33</v>
      </c>
      <c r="C29" s="5"/>
      <c r="D29" s="5"/>
      <c r="E29" s="5"/>
      <c r="F29" s="42">
        <f>SUM(F9:F28)</f>
        <v>362561.6</v>
      </c>
      <c r="G29" s="50"/>
    </row>
    <row r="30" spans="1:7" ht="15.75">
      <c r="A30" s="17"/>
      <c r="B30" s="18"/>
      <c r="C30" s="17"/>
      <c r="D30" s="17"/>
      <c r="E30" s="17"/>
      <c r="F30" s="19"/>
      <c r="G30" s="20"/>
    </row>
    <row r="31" spans="1:7" ht="15.75">
      <c r="A31" s="17"/>
      <c r="B31" s="18"/>
      <c r="C31" s="17"/>
      <c r="D31" s="17"/>
      <c r="E31" s="17"/>
      <c r="F31" s="19"/>
      <c r="G31" s="20"/>
    </row>
    <row r="32" spans="1:7" ht="15.75">
      <c r="A32" s="4"/>
      <c r="B32" s="4" t="s">
        <v>34</v>
      </c>
      <c r="C32" s="4"/>
      <c r="D32" s="4" t="s">
        <v>7</v>
      </c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1:7" ht="15.75">
      <c r="A36" s="4"/>
      <c r="B36" s="4"/>
      <c r="C36" s="4"/>
      <c r="D36" s="4"/>
      <c r="E36" s="4"/>
      <c r="F36" s="4"/>
      <c r="G36" s="4"/>
    </row>
    <row r="37" spans="3:7" ht="15.75">
      <c r="C37" s="4"/>
      <c r="D37" s="4"/>
      <c r="E37" s="4"/>
      <c r="F37" s="4"/>
      <c r="G37" s="4"/>
    </row>
    <row r="39" spans="2:3" ht="15">
      <c r="B39" s="21" t="s">
        <v>8</v>
      </c>
      <c r="C39" s="21"/>
    </row>
  </sheetData>
  <sheetProtection/>
  <mergeCells count="2">
    <mergeCell ref="A1:F2"/>
    <mergeCell ref="G9:G2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2">
      <selection activeCell="A12" sqref="A1:IV16384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2.140625" style="0" customWidth="1"/>
    <col min="4" max="4" width="8.28125" style="0" customWidth="1"/>
    <col min="5" max="5" width="8.7109375" style="0" customWidth="1"/>
    <col min="6" max="6" width="11.5742187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56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1200</v>
      </c>
      <c r="F9" s="34">
        <f aca="true" t="shared" si="0" ref="F9:F16">D9*E9</f>
        <v>1667.9999999999998</v>
      </c>
      <c r="G9" s="51">
        <v>151467.62</v>
      </c>
    </row>
    <row r="10" spans="1:7" s="35" customFormat="1" ht="15.75">
      <c r="A10" s="32">
        <v>2</v>
      </c>
      <c r="B10" s="5" t="s">
        <v>10</v>
      </c>
      <c r="C10" s="15" t="s">
        <v>11</v>
      </c>
      <c r="D10" s="5">
        <v>0</v>
      </c>
      <c r="E10" s="5">
        <v>0</v>
      </c>
      <c r="F10" s="6">
        <f t="shared" si="0"/>
        <v>0</v>
      </c>
      <c r="G10" s="51"/>
    </row>
    <row r="11" spans="1:7" s="35" customFormat="1" ht="15.75">
      <c r="A11" s="32">
        <v>3</v>
      </c>
      <c r="B11" s="32" t="s">
        <v>15</v>
      </c>
      <c r="C11" s="33" t="s">
        <v>14</v>
      </c>
      <c r="D11" s="32">
        <v>0</v>
      </c>
      <c r="E11" s="32">
        <v>0</v>
      </c>
      <c r="F11" s="34">
        <f t="shared" si="0"/>
        <v>0</v>
      </c>
      <c r="G11" s="51"/>
    </row>
    <row r="12" spans="1:7" s="35" customFormat="1" ht="15.75">
      <c r="A12" s="32">
        <v>4</v>
      </c>
      <c r="B12" s="32" t="s">
        <v>36</v>
      </c>
      <c r="C12" s="33" t="s">
        <v>14</v>
      </c>
      <c r="D12" s="32">
        <v>0</v>
      </c>
      <c r="E12" s="32">
        <v>0</v>
      </c>
      <c r="F12" s="34">
        <f t="shared" si="0"/>
        <v>0</v>
      </c>
      <c r="G12" s="51"/>
    </row>
    <row r="13" spans="1:7" s="35" customFormat="1" ht="15.75">
      <c r="A13" s="32">
        <v>5</v>
      </c>
      <c r="B13" s="32" t="s">
        <v>37</v>
      </c>
      <c r="C13" s="33" t="s">
        <v>19</v>
      </c>
      <c r="D13" s="32">
        <v>0</v>
      </c>
      <c r="E13" s="32">
        <v>0</v>
      </c>
      <c r="F13" s="34">
        <f t="shared" si="0"/>
        <v>0</v>
      </c>
      <c r="G13" s="51"/>
    </row>
    <row r="14" spans="1:7" s="38" customFormat="1" ht="15.75">
      <c r="A14" s="32">
        <v>6</v>
      </c>
      <c r="B14" s="36" t="s">
        <v>16</v>
      </c>
      <c r="C14" s="37" t="s">
        <v>17</v>
      </c>
      <c r="D14" s="32">
        <v>0</v>
      </c>
      <c r="E14" s="32">
        <v>2</v>
      </c>
      <c r="F14" s="39">
        <f t="shared" si="0"/>
        <v>0</v>
      </c>
      <c r="G14" s="51"/>
    </row>
    <row r="15" spans="1:7" s="38" customFormat="1" ht="15.75">
      <c r="A15" s="32">
        <v>7</v>
      </c>
      <c r="B15" s="36" t="s">
        <v>18</v>
      </c>
      <c r="C15" s="37" t="s">
        <v>19</v>
      </c>
      <c r="D15" s="36">
        <v>0</v>
      </c>
      <c r="E15" s="36">
        <v>0</v>
      </c>
      <c r="F15" s="39">
        <f t="shared" si="0"/>
        <v>0</v>
      </c>
      <c r="G15" s="51"/>
    </row>
    <row r="16" spans="1:7" s="38" customFormat="1" ht="15.75">
      <c r="A16" s="32">
        <v>8</v>
      </c>
      <c r="B16" s="36" t="s">
        <v>51</v>
      </c>
      <c r="C16" s="37" t="s">
        <v>14</v>
      </c>
      <c r="D16" s="36">
        <v>890</v>
      </c>
      <c r="E16" s="36">
        <v>60</v>
      </c>
      <c r="F16" s="39">
        <f t="shared" si="0"/>
        <v>53400</v>
      </c>
      <c r="G16" s="51"/>
    </row>
    <row r="17" spans="1:7" s="38" customFormat="1" ht="31.5">
      <c r="A17" s="32">
        <v>9</v>
      </c>
      <c r="B17" s="36" t="s">
        <v>32</v>
      </c>
      <c r="C17" s="44" t="s">
        <v>23</v>
      </c>
      <c r="D17" s="36">
        <v>520</v>
      </c>
      <c r="E17" s="39">
        <f>F17/D17</f>
        <v>86.53846153846153</v>
      </c>
      <c r="F17" s="39">
        <v>45000</v>
      </c>
      <c r="G17" s="51"/>
    </row>
    <row r="18" spans="1:7" s="38" customFormat="1" ht="31.5">
      <c r="A18" s="32">
        <v>10</v>
      </c>
      <c r="B18" s="40" t="s">
        <v>29</v>
      </c>
      <c r="C18" s="37" t="s">
        <v>30</v>
      </c>
      <c r="D18" s="36">
        <v>1130</v>
      </c>
      <c r="E18" s="39">
        <f>F18/D18</f>
        <v>37.16814159292036</v>
      </c>
      <c r="F18" s="39">
        <v>42000</v>
      </c>
      <c r="G18" s="51"/>
    </row>
    <row r="19" spans="1:7" s="38" customFormat="1" ht="15.75">
      <c r="A19" s="32">
        <v>11</v>
      </c>
      <c r="B19" s="36" t="s">
        <v>20</v>
      </c>
      <c r="C19" s="37" t="s">
        <v>14</v>
      </c>
      <c r="D19" s="36">
        <v>220</v>
      </c>
      <c r="E19" s="36">
        <v>0</v>
      </c>
      <c r="F19" s="39">
        <f aca="true" t="shared" si="1" ref="F19:F27">D19*E19</f>
        <v>0</v>
      </c>
      <c r="G19" s="51"/>
    </row>
    <row r="20" spans="1:7" s="38" customFormat="1" ht="15.75">
      <c r="A20" s="32">
        <v>12</v>
      </c>
      <c r="B20" s="36" t="s">
        <v>38</v>
      </c>
      <c r="C20" s="37" t="s">
        <v>14</v>
      </c>
      <c r="D20" s="36">
        <v>220</v>
      </c>
      <c r="E20" s="36">
        <v>0</v>
      </c>
      <c r="F20" s="39">
        <f t="shared" si="1"/>
        <v>0</v>
      </c>
      <c r="G20" s="51"/>
    </row>
    <row r="21" spans="1:7" s="38" customFormat="1" ht="15.75">
      <c r="A21" s="32">
        <v>13</v>
      </c>
      <c r="B21" s="36" t="s">
        <v>21</v>
      </c>
      <c r="C21" s="37" t="s">
        <v>19</v>
      </c>
      <c r="D21" s="36">
        <v>600</v>
      </c>
      <c r="E21" s="36">
        <v>2</v>
      </c>
      <c r="F21" s="39">
        <f t="shared" si="1"/>
        <v>1200</v>
      </c>
      <c r="G21" s="51"/>
    </row>
    <row r="22" spans="1:7" s="35" customFormat="1" ht="15.75">
      <c r="A22" s="32">
        <v>14</v>
      </c>
      <c r="B22" s="32" t="s">
        <v>40</v>
      </c>
      <c r="C22" s="33" t="s">
        <v>14</v>
      </c>
      <c r="D22" s="32">
        <v>0</v>
      </c>
      <c r="E22" s="32">
        <v>0</v>
      </c>
      <c r="F22" s="34">
        <f t="shared" si="1"/>
        <v>0</v>
      </c>
      <c r="G22" s="51"/>
    </row>
    <row r="23" spans="1:7" s="35" customFormat="1" ht="15.75">
      <c r="A23" s="32">
        <v>15</v>
      </c>
      <c r="B23" s="32" t="s">
        <v>22</v>
      </c>
      <c r="C23" s="33" t="s">
        <v>14</v>
      </c>
      <c r="D23" s="32">
        <v>180</v>
      </c>
      <c r="E23" s="32">
        <v>60</v>
      </c>
      <c r="F23" s="34">
        <f t="shared" si="1"/>
        <v>10800</v>
      </c>
      <c r="G23" s="51"/>
    </row>
    <row r="24" spans="1:7" s="35" customFormat="1" ht="15.75">
      <c r="A24" s="32">
        <v>16</v>
      </c>
      <c r="B24" s="32" t="s">
        <v>25</v>
      </c>
      <c r="C24" s="33" t="s">
        <v>19</v>
      </c>
      <c r="D24" s="32">
        <v>112.5</v>
      </c>
      <c r="E24" s="32">
        <v>8</v>
      </c>
      <c r="F24" s="34">
        <f t="shared" si="1"/>
        <v>900</v>
      </c>
      <c r="G24" s="51"/>
    </row>
    <row r="25" spans="1:7" s="38" customFormat="1" ht="15.75">
      <c r="A25" s="32">
        <v>17</v>
      </c>
      <c r="B25" s="36" t="s">
        <v>26</v>
      </c>
      <c r="C25" s="37" t="s">
        <v>19</v>
      </c>
      <c r="D25" s="36">
        <v>160</v>
      </c>
      <c r="E25" s="36">
        <v>8</v>
      </c>
      <c r="F25" s="39">
        <f t="shared" si="1"/>
        <v>1280</v>
      </c>
      <c r="G25" s="51"/>
    </row>
    <row r="26" spans="1:7" s="35" customFormat="1" ht="31.5">
      <c r="A26" s="32">
        <v>18</v>
      </c>
      <c r="B26" s="41" t="s">
        <v>27</v>
      </c>
      <c r="C26" s="33" t="s">
        <v>19</v>
      </c>
      <c r="D26" s="32">
        <v>230</v>
      </c>
      <c r="E26" s="32">
        <v>6</v>
      </c>
      <c r="F26" s="34">
        <f t="shared" si="1"/>
        <v>1380</v>
      </c>
      <c r="G26" s="51"/>
    </row>
    <row r="27" spans="1:7" s="35" customFormat="1" ht="15.75">
      <c r="A27" s="32">
        <v>19</v>
      </c>
      <c r="B27" s="32" t="s">
        <v>49</v>
      </c>
      <c r="C27" s="33" t="s">
        <v>19</v>
      </c>
      <c r="D27" s="32">
        <v>1300</v>
      </c>
      <c r="E27" s="32">
        <v>6</v>
      </c>
      <c r="F27" s="34">
        <f t="shared" si="1"/>
        <v>7800</v>
      </c>
      <c r="G27" s="51"/>
    </row>
    <row r="28" spans="1:7" ht="15.75">
      <c r="A28" s="5"/>
      <c r="B28" s="13" t="s">
        <v>33</v>
      </c>
      <c r="C28" s="5"/>
      <c r="D28" s="5"/>
      <c r="E28" s="5"/>
      <c r="F28" s="42">
        <f>SUM(F9:F27)</f>
        <v>165428</v>
      </c>
      <c r="G28" s="52"/>
    </row>
    <row r="29" spans="1:7" ht="15.75">
      <c r="A29" s="17"/>
      <c r="B29" s="18"/>
      <c r="C29" s="17"/>
      <c r="D29" s="17"/>
      <c r="E29" s="17"/>
      <c r="F29" s="19"/>
      <c r="G29" s="20"/>
    </row>
    <row r="30" spans="1:7" ht="15.75">
      <c r="A30" s="17"/>
      <c r="B30" s="18"/>
      <c r="C30" s="17"/>
      <c r="D30" s="17"/>
      <c r="E30" s="17"/>
      <c r="F30" s="19"/>
      <c r="G30" s="20"/>
    </row>
    <row r="31" spans="1:7" ht="15.75">
      <c r="A31" s="4"/>
      <c r="B31" s="4" t="s">
        <v>34</v>
      </c>
      <c r="C31" s="4"/>
      <c r="D31" s="4" t="s">
        <v>7</v>
      </c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3:7" ht="15.75">
      <c r="C36" s="4"/>
      <c r="D36" s="4"/>
      <c r="E36" s="4"/>
      <c r="F36" s="4"/>
      <c r="G36" s="4"/>
    </row>
    <row r="38" spans="2:3" ht="15">
      <c r="B38" s="21" t="s">
        <v>8</v>
      </c>
      <c r="C38" s="21"/>
    </row>
  </sheetData>
  <sheetProtection/>
  <mergeCells count="2">
    <mergeCell ref="A1:F2"/>
    <mergeCell ref="G9:G2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2.140625" style="0" customWidth="1"/>
    <col min="4" max="4" width="8.28125" style="0" customWidth="1"/>
    <col min="5" max="5" width="8.7109375" style="0" customWidth="1"/>
    <col min="6" max="6" width="11.5742187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57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1710</v>
      </c>
      <c r="F9" s="34">
        <f aca="true" t="shared" si="0" ref="F9:F16">D9*E9</f>
        <v>2376.8999999999996</v>
      </c>
      <c r="G9" s="51">
        <v>229759.34</v>
      </c>
    </row>
    <row r="10" spans="1:7" s="35" customFormat="1" ht="15.75">
      <c r="A10" s="32">
        <v>2</v>
      </c>
      <c r="B10" s="5" t="s">
        <v>10</v>
      </c>
      <c r="C10" s="15" t="s">
        <v>11</v>
      </c>
      <c r="D10" s="5">
        <v>0</v>
      </c>
      <c r="E10" s="5">
        <v>0</v>
      </c>
      <c r="F10" s="6">
        <f t="shared" si="0"/>
        <v>0</v>
      </c>
      <c r="G10" s="51"/>
    </row>
    <row r="11" spans="1:7" s="35" customFormat="1" ht="15.75">
      <c r="A11" s="32">
        <v>3</v>
      </c>
      <c r="B11" s="32" t="s">
        <v>15</v>
      </c>
      <c r="C11" s="33" t="s">
        <v>14</v>
      </c>
      <c r="D11" s="32">
        <v>0</v>
      </c>
      <c r="E11" s="32">
        <v>0</v>
      </c>
      <c r="F11" s="34">
        <f t="shared" si="0"/>
        <v>0</v>
      </c>
      <c r="G11" s="51"/>
    </row>
    <row r="12" spans="1:7" s="35" customFormat="1" ht="15.75">
      <c r="A12" s="32">
        <v>4</v>
      </c>
      <c r="B12" s="32" t="s">
        <v>36</v>
      </c>
      <c r="C12" s="33" t="s">
        <v>14</v>
      </c>
      <c r="D12" s="32">
        <v>0</v>
      </c>
      <c r="E12" s="32">
        <v>0</v>
      </c>
      <c r="F12" s="34">
        <f t="shared" si="0"/>
        <v>0</v>
      </c>
      <c r="G12" s="51"/>
    </row>
    <row r="13" spans="1:7" s="35" customFormat="1" ht="15.75">
      <c r="A13" s="32">
        <v>5</v>
      </c>
      <c r="B13" s="32" t="s">
        <v>37</v>
      </c>
      <c r="C13" s="33" t="s">
        <v>19</v>
      </c>
      <c r="D13" s="32">
        <v>0</v>
      </c>
      <c r="E13" s="32">
        <v>0</v>
      </c>
      <c r="F13" s="34">
        <f t="shared" si="0"/>
        <v>0</v>
      </c>
      <c r="G13" s="51"/>
    </row>
    <row r="14" spans="1:7" s="38" customFormat="1" ht="15.75">
      <c r="A14" s="32">
        <v>6</v>
      </c>
      <c r="B14" s="36" t="s">
        <v>16</v>
      </c>
      <c r="C14" s="37" t="s">
        <v>17</v>
      </c>
      <c r="D14" s="32">
        <v>0</v>
      </c>
      <c r="E14" s="32">
        <v>2</v>
      </c>
      <c r="F14" s="39">
        <f t="shared" si="0"/>
        <v>0</v>
      </c>
      <c r="G14" s="51"/>
    </row>
    <row r="15" spans="1:7" s="38" customFormat="1" ht="15.75">
      <c r="A15" s="32">
        <v>7</v>
      </c>
      <c r="B15" s="36" t="s">
        <v>18</v>
      </c>
      <c r="C15" s="37" t="s">
        <v>19</v>
      </c>
      <c r="D15" s="36">
        <v>0</v>
      </c>
      <c r="E15" s="36">
        <v>0</v>
      </c>
      <c r="F15" s="39">
        <f t="shared" si="0"/>
        <v>0</v>
      </c>
      <c r="G15" s="51"/>
    </row>
    <row r="16" spans="1:7" s="38" customFormat="1" ht="15.75">
      <c r="A16" s="32">
        <v>8</v>
      </c>
      <c r="B16" s="36" t="s">
        <v>51</v>
      </c>
      <c r="C16" s="37" t="s">
        <v>14</v>
      </c>
      <c r="D16" s="36">
        <v>0</v>
      </c>
      <c r="E16" s="36">
        <v>0</v>
      </c>
      <c r="F16" s="39">
        <f t="shared" si="0"/>
        <v>0</v>
      </c>
      <c r="G16" s="51"/>
    </row>
    <row r="17" spans="1:7" s="38" customFormat="1" ht="31.5">
      <c r="A17" s="32">
        <v>9</v>
      </c>
      <c r="B17" s="36" t="s">
        <v>32</v>
      </c>
      <c r="C17" s="44" t="s">
        <v>23</v>
      </c>
      <c r="D17" s="36">
        <v>520</v>
      </c>
      <c r="E17" s="39">
        <f>F17/D17</f>
        <v>183.65384615384616</v>
      </c>
      <c r="F17" s="39">
        <v>95500</v>
      </c>
      <c r="G17" s="51"/>
    </row>
    <row r="18" spans="1:7" s="38" customFormat="1" ht="31.5">
      <c r="A18" s="32">
        <v>10</v>
      </c>
      <c r="B18" s="40" t="s">
        <v>29</v>
      </c>
      <c r="C18" s="37" t="s">
        <v>30</v>
      </c>
      <c r="D18" s="36">
        <v>1130</v>
      </c>
      <c r="E18" s="39">
        <f>F18/D18</f>
        <v>81.85840707964601</v>
      </c>
      <c r="F18" s="39">
        <v>92500</v>
      </c>
      <c r="G18" s="51"/>
    </row>
    <row r="19" spans="1:7" s="38" customFormat="1" ht="15.75">
      <c r="A19" s="32">
        <v>11</v>
      </c>
      <c r="B19" s="36" t="s">
        <v>20</v>
      </c>
      <c r="C19" s="37" t="s">
        <v>14</v>
      </c>
      <c r="D19" s="36">
        <v>220</v>
      </c>
      <c r="E19" s="36">
        <v>10</v>
      </c>
      <c r="F19" s="39">
        <f aca="true" t="shared" si="1" ref="F19:F27">D19*E19</f>
        <v>2200</v>
      </c>
      <c r="G19" s="51"/>
    </row>
    <row r="20" spans="1:7" s="38" customFormat="1" ht="15.75">
      <c r="A20" s="32">
        <v>12</v>
      </c>
      <c r="B20" s="36" t="s">
        <v>38</v>
      </c>
      <c r="C20" s="37" t="s">
        <v>14</v>
      </c>
      <c r="D20" s="36">
        <v>220</v>
      </c>
      <c r="E20" s="36">
        <v>10</v>
      </c>
      <c r="F20" s="39">
        <f t="shared" si="1"/>
        <v>2200</v>
      </c>
      <c r="G20" s="51"/>
    </row>
    <row r="21" spans="1:7" s="38" customFormat="1" ht="15.75">
      <c r="A21" s="32">
        <v>13</v>
      </c>
      <c r="B21" s="36" t="s">
        <v>21</v>
      </c>
      <c r="C21" s="37" t="s">
        <v>19</v>
      </c>
      <c r="D21" s="36">
        <v>600</v>
      </c>
      <c r="E21" s="36">
        <v>4</v>
      </c>
      <c r="F21" s="39">
        <f t="shared" si="1"/>
        <v>2400</v>
      </c>
      <c r="G21" s="51"/>
    </row>
    <row r="22" spans="1:7" s="35" customFormat="1" ht="15.75">
      <c r="A22" s="32">
        <v>14</v>
      </c>
      <c r="B22" s="32" t="s">
        <v>40</v>
      </c>
      <c r="C22" s="33" t="s">
        <v>14</v>
      </c>
      <c r="D22" s="32">
        <v>0</v>
      </c>
      <c r="E22" s="32">
        <v>0</v>
      </c>
      <c r="F22" s="34">
        <f t="shared" si="1"/>
        <v>0</v>
      </c>
      <c r="G22" s="51"/>
    </row>
    <row r="23" spans="1:7" s="35" customFormat="1" ht="15.75">
      <c r="A23" s="32">
        <v>15</v>
      </c>
      <c r="B23" s="32" t="s">
        <v>22</v>
      </c>
      <c r="C23" s="33" t="s">
        <v>14</v>
      </c>
      <c r="D23" s="32">
        <v>180</v>
      </c>
      <c r="E23" s="32">
        <v>120</v>
      </c>
      <c r="F23" s="34">
        <f t="shared" si="1"/>
        <v>21600</v>
      </c>
      <c r="G23" s="51"/>
    </row>
    <row r="24" spans="1:7" s="35" customFormat="1" ht="15.75">
      <c r="A24" s="32">
        <v>16</v>
      </c>
      <c r="B24" s="32" t="s">
        <v>25</v>
      </c>
      <c r="C24" s="33" t="s">
        <v>19</v>
      </c>
      <c r="D24" s="32">
        <v>112.5</v>
      </c>
      <c r="E24" s="32">
        <v>8</v>
      </c>
      <c r="F24" s="34">
        <f t="shared" si="1"/>
        <v>900</v>
      </c>
      <c r="G24" s="51"/>
    </row>
    <row r="25" spans="1:7" s="38" customFormat="1" ht="15.75">
      <c r="A25" s="32">
        <v>17</v>
      </c>
      <c r="B25" s="36" t="s">
        <v>26</v>
      </c>
      <c r="C25" s="37" t="s">
        <v>19</v>
      </c>
      <c r="D25" s="36">
        <v>160</v>
      </c>
      <c r="E25" s="36">
        <v>8</v>
      </c>
      <c r="F25" s="39">
        <f t="shared" si="1"/>
        <v>1280</v>
      </c>
      <c r="G25" s="51"/>
    </row>
    <row r="26" spans="1:7" s="35" customFormat="1" ht="31.5">
      <c r="A26" s="32">
        <v>18</v>
      </c>
      <c r="B26" s="41" t="s">
        <v>27</v>
      </c>
      <c r="C26" s="33" t="s">
        <v>19</v>
      </c>
      <c r="D26" s="32">
        <v>230</v>
      </c>
      <c r="E26" s="32">
        <v>6</v>
      </c>
      <c r="F26" s="34">
        <f t="shared" si="1"/>
        <v>1380</v>
      </c>
      <c r="G26" s="51"/>
    </row>
    <row r="27" spans="1:7" s="35" customFormat="1" ht="15.75">
      <c r="A27" s="32">
        <v>19</v>
      </c>
      <c r="B27" s="32" t="s">
        <v>49</v>
      </c>
      <c r="C27" s="33" t="s">
        <v>19</v>
      </c>
      <c r="D27" s="32">
        <v>1300</v>
      </c>
      <c r="E27" s="32">
        <v>6</v>
      </c>
      <c r="F27" s="34">
        <f t="shared" si="1"/>
        <v>7800</v>
      </c>
      <c r="G27" s="51"/>
    </row>
    <row r="28" spans="1:7" ht="15.75">
      <c r="A28" s="5"/>
      <c r="B28" s="13" t="s">
        <v>33</v>
      </c>
      <c r="C28" s="5"/>
      <c r="D28" s="5"/>
      <c r="E28" s="5"/>
      <c r="F28" s="42">
        <f>SUM(F9:F27)</f>
        <v>230136.9</v>
      </c>
      <c r="G28" s="52"/>
    </row>
    <row r="29" spans="1:7" ht="15.75">
      <c r="A29" s="17"/>
      <c r="B29" s="18"/>
      <c r="C29" s="17"/>
      <c r="D29" s="17"/>
      <c r="E29" s="17"/>
      <c r="F29" s="19"/>
      <c r="G29" s="20"/>
    </row>
    <row r="30" spans="1:7" ht="15.75">
      <c r="A30" s="17"/>
      <c r="B30" s="18"/>
      <c r="C30" s="17"/>
      <c r="D30" s="17"/>
      <c r="E30" s="17"/>
      <c r="F30" s="19"/>
      <c r="G30" s="20"/>
    </row>
    <row r="31" spans="1:7" ht="15.75">
      <c r="A31" s="4"/>
      <c r="B31" s="4" t="s">
        <v>34</v>
      </c>
      <c r="C31" s="4"/>
      <c r="D31" s="4" t="s">
        <v>7</v>
      </c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3:7" ht="15.75">
      <c r="C36" s="4"/>
      <c r="D36" s="4"/>
      <c r="E36" s="4"/>
      <c r="F36" s="4"/>
      <c r="G36" s="4"/>
    </row>
    <row r="38" spans="2:3" ht="15">
      <c r="B38" s="21" t="s">
        <v>8</v>
      </c>
      <c r="C38" s="21"/>
    </row>
  </sheetData>
  <sheetProtection/>
  <mergeCells count="2">
    <mergeCell ref="A1:F2"/>
    <mergeCell ref="G9:G2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2.140625" style="0" customWidth="1"/>
    <col min="4" max="4" width="8.28125" style="0" customWidth="1"/>
    <col min="5" max="5" width="8.7109375" style="0" customWidth="1"/>
    <col min="6" max="6" width="11.5742187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58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690</v>
      </c>
      <c r="F9" s="34">
        <f aca="true" t="shared" si="0" ref="F9:F16">D9*E9</f>
        <v>959.0999999999999</v>
      </c>
      <c r="G9" s="51">
        <v>179016.8</v>
      </c>
    </row>
    <row r="10" spans="1:7" s="35" customFormat="1" ht="15.75">
      <c r="A10" s="32">
        <v>2</v>
      </c>
      <c r="B10" s="5" t="s">
        <v>10</v>
      </c>
      <c r="C10" s="15" t="s">
        <v>11</v>
      </c>
      <c r="D10" s="5">
        <v>0</v>
      </c>
      <c r="E10" s="5">
        <v>0</v>
      </c>
      <c r="F10" s="6">
        <f t="shared" si="0"/>
        <v>0</v>
      </c>
      <c r="G10" s="51"/>
    </row>
    <row r="11" spans="1:7" s="35" customFormat="1" ht="15.75">
      <c r="A11" s="32">
        <v>3</v>
      </c>
      <c r="B11" s="32" t="s">
        <v>15</v>
      </c>
      <c r="C11" s="33" t="s">
        <v>14</v>
      </c>
      <c r="D11" s="32">
        <v>0</v>
      </c>
      <c r="E11" s="32">
        <v>0</v>
      </c>
      <c r="F11" s="34">
        <f t="shared" si="0"/>
        <v>0</v>
      </c>
      <c r="G11" s="51"/>
    </row>
    <row r="12" spans="1:7" s="35" customFormat="1" ht="15.75">
      <c r="A12" s="32">
        <v>4</v>
      </c>
      <c r="B12" s="32" t="s">
        <v>36</v>
      </c>
      <c r="C12" s="33" t="s">
        <v>14</v>
      </c>
      <c r="D12" s="32">
        <v>0</v>
      </c>
      <c r="E12" s="32">
        <v>0</v>
      </c>
      <c r="F12" s="34">
        <f t="shared" si="0"/>
        <v>0</v>
      </c>
      <c r="G12" s="51"/>
    </row>
    <row r="13" spans="1:7" s="35" customFormat="1" ht="15.75">
      <c r="A13" s="32">
        <v>5</v>
      </c>
      <c r="B13" s="32" t="s">
        <v>37</v>
      </c>
      <c r="C13" s="33" t="s">
        <v>19</v>
      </c>
      <c r="D13" s="32">
        <v>0</v>
      </c>
      <c r="E13" s="32">
        <v>0</v>
      </c>
      <c r="F13" s="34">
        <f t="shared" si="0"/>
        <v>0</v>
      </c>
      <c r="G13" s="51"/>
    </row>
    <row r="14" spans="1:7" s="38" customFormat="1" ht="15.75">
      <c r="A14" s="32">
        <v>6</v>
      </c>
      <c r="B14" s="36" t="s">
        <v>16</v>
      </c>
      <c r="C14" s="37" t="s">
        <v>17</v>
      </c>
      <c r="D14" s="32">
        <v>0</v>
      </c>
      <c r="E14" s="32">
        <v>0</v>
      </c>
      <c r="F14" s="39">
        <f t="shared" si="0"/>
        <v>0</v>
      </c>
      <c r="G14" s="51"/>
    </row>
    <row r="15" spans="1:7" s="38" customFormat="1" ht="15.75">
      <c r="A15" s="32">
        <v>7</v>
      </c>
      <c r="B15" s="36" t="s">
        <v>18</v>
      </c>
      <c r="C15" s="37" t="s">
        <v>19</v>
      </c>
      <c r="D15" s="36">
        <v>0</v>
      </c>
      <c r="E15" s="36">
        <v>0</v>
      </c>
      <c r="F15" s="39">
        <f t="shared" si="0"/>
        <v>0</v>
      </c>
      <c r="G15" s="51"/>
    </row>
    <row r="16" spans="1:7" s="38" customFormat="1" ht="15.75">
      <c r="A16" s="32">
        <v>8</v>
      </c>
      <c r="B16" s="36" t="s">
        <v>51</v>
      </c>
      <c r="C16" s="37" t="s">
        <v>14</v>
      </c>
      <c r="D16" s="36">
        <v>0</v>
      </c>
      <c r="E16" s="36">
        <v>0</v>
      </c>
      <c r="F16" s="39">
        <f t="shared" si="0"/>
        <v>0</v>
      </c>
      <c r="G16" s="51"/>
    </row>
    <row r="17" spans="1:7" s="38" customFormat="1" ht="31.5">
      <c r="A17" s="32">
        <v>9</v>
      </c>
      <c r="B17" s="36" t="s">
        <v>32</v>
      </c>
      <c r="C17" s="44" t="s">
        <v>23</v>
      </c>
      <c r="D17" s="36">
        <v>520</v>
      </c>
      <c r="E17" s="39">
        <f>F17/D17</f>
        <v>164.42307692307693</v>
      </c>
      <c r="F17" s="39">
        <v>85500</v>
      </c>
      <c r="G17" s="51"/>
    </row>
    <row r="18" spans="1:7" s="38" customFormat="1" ht="31.5">
      <c r="A18" s="32">
        <v>10</v>
      </c>
      <c r="B18" s="40" t="s">
        <v>29</v>
      </c>
      <c r="C18" s="37" t="s">
        <v>30</v>
      </c>
      <c r="D18" s="36">
        <v>1130</v>
      </c>
      <c r="E18" s="39">
        <f>F18/D18</f>
        <v>73.00884955752213</v>
      </c>
      <c r="F18" s="39">
        <v>82500</v>
      </c>
      <c r="G18" s="51"/>
    </row>
    <row r="19" spans="1:7" s="38" customFormat="1" ht="15.75">
      <c r="A19" s="32">
        <v>11</v>
      </c>
      <c r="B19" s="36" t="s">
        <v>20</v>
      </c>
      <c r="C19" s="37" t="s">
        <v>14</v>
      </c>
      <c r="D19" s="36">
        <v>220</v>
      </c>
      <c r="E19" s="36">
        <v>5</v>
      </c>
      <c r="F19" s="39">
        <f aca="true" t="shared" si="1" ref="F19:F27">D19*E19</f>
        <v>1100</v>
      </c>
      <c r="G19" s="51"/>
    </row>
    <row r="20" spans="1:7" s="38" customFormat="1" ht="15.75">
      <c r="A20" s="32">
        <v>12</v>
      </c>
      <c r="B20" s="36" t="s">
        <v>38</v>
      </c>
      <c r="C20" s="37" t="s">
        <v>14</v>
      </c>
      <c r="D20" s="36">
        <v>220</v>
      </c>
      <c r="E20" s="36">
        <v>5</v>
      </c>
      <c r="F20" s="39">
        <f t="shared" si="1"/>
        <v>1100</v>
      </c>
      <c r="G20" s="51"/>
    </row>
    <row r="21" spans="1:7" s="38" customFormat="1" ht="15.75">
      <c r="A21" s="32">
        <v>13</v>
      </c>
      <c r="B21" s="36" t="s">
        <v>21</v>
      </c>
      <c r="C21" s="37" t="s">
        <v>19</v>
      </c>
      <c r="D21" s="36">
        <v>600</v>
      </c>
      <c r="E21" s="36">
        <v>4</v>
      </c>
      <c r="F21" s="39">
        <f t="shared" si="1"/>
        <v>2400</v>
      </c>
      <c r="G21" s="51"/>
    </row>
    <row r="22" spans="1:7" s="35" customFormat="1" ht="15.75">
      <c r="A22" s="32">
        <v>14</v>
      </c>
      <c r="B22" s="32" t="s">
        <v>40</v>
      </c>
      <c r="C22" s="33" t="s">
        <v>14</v>
      </c>
      <c r="D22" s="32">
        <v>0</v>
      </c>
      <c r="E22" s="32">
        <v>0</v>
      </c>
      <c r="F22" s="34">
        <f t="shared" si="1"/>
        <v>0</v>
      </c>
      <c r="G22" s="51"/>
    </row>
    <row r="23" spans="1:7" s="35" customFormat="1" ht="15.75">
      <c r="A23" s="32">
        <v>15</v>
      </c>
      <c r="B23" s="32" t="s">
        <v>22</v>
      </c>
      <c r="C23" s="33" t="s">
        <v>14</v>
      </c>
      <c r="D23" s="32">
        <v>180</v>
      </c>
      <c r="E23" s="32">
        <v>80</v>
      </c>
      <c r="F23" s="34">
        <f t="shared" si="1"/>
        <v>14400</v>
      </c>
      <c r="G23" s="51"/>
    </row>
    <row r="24" spans="1:7" s="35" customFormat="1" ht="15.75">
      <c r="A24" s="32">
        <v>16</v>
      </c>
      <c r="B24" s="32" t="s">
        <v>25</v>
      </c>
      <c r="C24" s="33" t="s">
        <v>19</v>
      </c>
      <c r="D24" s="32">
        <v>112.5</v>
      </c>
      <c r="E24" s="32">
        <v>8</v>
      </c>
      <c r="F24" s="34">
        <f t="shared" si="1"/>
        <v>900</v>
      </c>
      <c r="G24" s="51"/>
    </row>
    <row r="25" spans="1:7" s="38" customFormat="1" ht="15.75">
      <c r="A25" s="32">
        <v>17</v>
      </c>
      <c r="B25" s="36" t="s">
        <v>26</v>
      </c>
      <c r="C25" s="37" t="s">
        <v>19</v>
      </c>
      <c r="D25" s="36">
        <v>160</v>
      </c>
      <c r="E25" s="36">
        <v>8</v>
      </c>
      <c r="F25" s="39">
        <f t="shared" si="1"/>
        <v>1280</v>
      </c>
      <c r="G25" s="51"/>
    </row>
    <row r="26" spans="1:7" s="35" customFormat="1" ht="31.5">
      <c r="A26" s="32">
        <v>18</v>
      </c>
      <c r="B26" s="41" t="s">
        <v>27</v>
      </c>
      <c r="C26" s="33" t="s">
        <v>19</v>
      </c>
      <c r="D26" s="32">
        <v>230</v>
      </c>
      <c r="E26" s="32">
        <v>6</v>
      </c>
      <c r="F26" s="34">
        <f t="shared" si="1"/>
        <v>1380</v>
      </c>
      <c r="G26" s="51"/>
    </row>
    <row r="27" spans="1:7" s="35" customFormat="1" ht="15.75">
      <c r="A27" s="32">
        <v>19</v>
      </c>
      <c r="B27" s="32" t="s">
        <v>49</v>
      </c>
      <c r="C27" s="33" t="s">
        <v>19</v>
      </c>
      <c r="D27" s="32">
        <v>1300</v>
      </c>
      <c r="E27" s="32">
        <v>6</v>
      </c>
      <c r="F27" s="34">
        <f t="shared" si="1"/>
        <v>7800</v>
      </c>
      <c r="G27" s="51"/>
    </row>
    <row r="28" spans="1:7" ht="15.75">
      <c r="A28" s="5"/>
      <c r="B28" s="13" t="s">
        <v>33</v>
      </c>
      <c r="C28" s="5"/>
      <c r="D28" s="5"/>
      <c r="E28" s="5"/>
      <c r="F28" s="42">
        <f>SUM(F9:F27)</f>
        <v>199319.1</v>
      </c>
      <c r="G28" s="52"/>
    </row>
    <row r="29" spans="1:7" ht="15.75">
      <c r="A29" s="17"/>
      <c r="B29" s="18"/>
      <c r="C29" s="17"/>
      <c r="D29" s="17"/>
      <c r="E29" s="17"/>
      <c r="F29" s="19"/>
      <c r="G29" s="20"/>
    </row>
    <row r="30" spans="1:7" ht="15.75">
      <c r="A30" s="17"/>
      <c r="B30" s="18"/>
      <c r="C30" s="17"/>
      <c r="D30" s="17"/>
      <c r="E30" s="17"/>
      <c r="F30" s="19"/>
      <c r="G30" s="20"/>
    </row>
    <row r="31" spans="1:7" ht="15.75">
      <c r="A31" s="4"/>
      <c r="B31" s="4" t="s">
        <v>34</v>
      </c>
      <c r="C31" s="4"/>
      <c r="D31" s="4" t="s">
        <v>7</v>
      </c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3:7" ht="15.75">
      <c r="C36" s="4"/>
      <c r="D36" s="4"/>
      <c r="E36" s="4"/>
      <c r="F36" s="4"/>
      <c r="G36" s="4"/>
    </row>
    <row r="38" spans="2:3" ht="15">
      <c r="B38" s="21" t="s">
        <v>8</v>
      </c>
      <c r="C38" s="21"/>
    </row>
  </sheetData>
  <sheetProtection/>
  <mergeCells count="2">
    <mergeCell ref="A1:F2"/>
    <mergeCell ref="G9:G2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2">
      <selection activeCell="D28" sqref="D28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0.8515625" style="0" customWidth="1"/>
    <col min="4" max="4" width="9.57421875" style="0" customWidth="1"/>
    <col min="5" max="5" width="8.7109375" style="0" customWidth="1"/>
    <col min="6" max="6" width="11.5742187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59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69</v>
      </c>
      <c r="F9" s="34">
        <f aca="true" t="shared" si="0" ref="F9:F17">D9*E9</f>
        <v>95.91</v>
      </c>
      <c r="G9" s="51">
        <v>14381.8</v>
      </c>
    </row>
    <row r="10" spans="1:7" s="35" customFormat="1" ht="15.75">
      <c r="A10" s="32">
        <v>2</v>
      </c>
      <c r="B10" s="32" t="s">
        <v>60</v>
      </c>
      <c r="C10" s="33" t="s">
        <v>19</v>
      </c>
      <c r="D10" s="34">
        <v>20000</v>
      </c>
      <c r="E10" s="32">
        <v>1</v>
      </c>
      <c r="F10" s="34">
        <f t="shared" si="0"/>
        <v>20000</v>
      </c>
      <c r="G10" s="51"/>
    </row>
    <row r="11" spans="1:7" s="35" customFormat="1" ht="15.75">
      <c r="A11" s="32">
        <v>3</v>
      </c>
      <c r="B11" s="5" t="s">
        <v>10</v>
      </c>
      <c r="C11" s="15" t="s">
        <v>11</v>
      </c>
      <c r="D11" s="5">
        <v>0</v>
      </c>
      <c r="E11" s="5">
        <v>0</v>
      </c>
      <c r="F11" s="6">
        <f t="shared" si="0"/>
        <v>0</v>
      </c>
      <c r="G11" s="51"/>
    </row>
    <row r="12" spans="1:7" s="35" customFormat="1" ht="15.75">
      <c r="A12" s="32">
        <v>4</v>
      </c>
      <c r="B12" s="32" t="s">
        <v>15</v>
      </c>
      <c r="C12" s="33" t="s">
        <v>14</v>
      </c>
      <c r="D12" s="32">
        <v>0</v>
      </c>
      <c r="E12" s="32">
        <v>0</v>
      </c>
      <c r="F12" s="34">
        <f t="shared" si="0"/>
        <v>0</v>
      </c>
      <c r="G12" s="51"/>
    </row>
    <row r="13" spans="1:7" s="35" customFormat="1" ht="15.75">
      <c r="A13" s="32">
        <v>5</v>
      </c>
      <c r="B13" s="32" t="s">
        <v>36</v>
      </c>
      <c r="C13" s="33" t="s">
        <v>14</v>
      </c>
      <c r="D13" s="32">
        <v>0</v>
      </c>
      <c r="E13" s="32">
        <v>0</v>
      </c>
      <c r="F13" s="34">
        <f t="shared" si="0"/>
        <v>0</v>
      </c>
      <c r="G13" s="51"/>
    </row>
    <row r="14" spans="1:7" s="35" customFormat="1" ht="15.75">
      <c r="A14" s="32">
        <v>6</v>
      </c>
      <c r="B14" s="32" t="s">
        <v>37</v>
      </c>
      <c r="C14" s="33" t="s">
        <v>19</v>
      </c>
      <c r="D14" s="32">
        <v>0</v>
      </c>
      <c r="E14" s="32">
        <v>0</v>
      </c>
      <c r="F14" s="34">
        <f t="shared" si="0"/>
        <v>0</v>
      </c>
      <c r="G14" s="51"/>
    </row>
    <row r="15" spans="1:7" s="38" customFormat="1" ht="15.75">
      <c r="A15" s="32">
        <v>7</v>
      </c>
      <c r="B15" s="36" t="s">
        <v>16</v>
      </c>
      <c r="C15" s="37" t="s">
        <v>17</v>
      </c>
      <c r="D15" s="32">
        <v>0</v>
      </c>
      <c r="E15" s="32">
        <v>0</v>
      </c>
      <c r="F15" s="39">
        <f t="shared" si="0"/>
        <v>0</v>
      </c>
      <c r="G15" s="51"/>
    </row>
    <row r="16" spans="1:7" s="38" customFormat="1" ht="15.75">
      <c r="A16" s="32">
        <v>8</v>
      </c>
      <c r="B16" s="36" t="s">
        <v>18</v>
      </c>
      <c r="C16" s="37" t="s">
        <v>19</v>
      </c>
      <c r="D16" s="36">
        <v>0</v>
      </c>
      <c r="E16" s="36">
        <v>0</v>
      </c>
      <c r="F16" s="39">
        <f t="shared" si="0"/>
        <v>0</v>
      </c>
      <c r="G16" s="51"/>
    </row>
    <row r="17" spans="1:7" s="38" customFormat="1" ht="15.75">
      <c r="A17" s="32">
        <v>9</v>
      </c>
      <c r="B17" s="36" t="s">
        <v>51</v>
      </c>
      <c r="C17" s="37" t="s">
        <v>14</v>
      </c>
      <c r="D17" s="36">
        <v>0</v>
      </c>
      <c r="E17" s="36">
        <v>0</v>
      </c>
      <c r="F17" s="39">
        <f t="shared" si="0"/>
        <v>0</v>
      </c>
      <c r="G17" s="51"/>
    </row>
    <row r="18" spans="1:7" s="38" customFormat="1" ht="31.5">
      <c r="A18" s="32">
        <v>10</v>
      </c>
      <c r="B18" s="36" t="s">
        <v>32</v>
      </c>
      <c r="C18" s="44" t="s">
        <v>23</v>
      </c>
      <c r="D18" s="36">
        <v>0</v>
      </c>
      <c r="E18" s="39">
        <v>0</v>
      </c>
      <c r="F18" s="39">
        <v>0</v>
      </c>
      <c r="G18" s="51"/>
    </row>
    <row r="19" spans="1:7" s="38" customFormat="1" ht="31.5">
      <c r="A19" s="32">
        <v>11</v>
      </c>
      <c r="B19" s="40" t="s">
        <v>29</v>
      </c>
      <c r="C19" s="37" t="s">
        <v>30</v>
      </c>
      <c r="D19" s="36">
        <v>0</v>
      </c>
      <c r="E19" s="39">
        <v>0</v>
      </c>
      <c r="F19" s="39">
        <v>0</v>
      </c>
      <c r="G19" s="51"/>
    </row>
    <row r="20" spans="1:7" s="38" customFormat="1" ht="15.75">
      <c r="A20" s="32">
        <v>12</v>
      </c>
      <c r="B20" s="36" t="s">
        <v>20</v>
      </c>
      <c r="C20" s="37" t="s">
        <v>14</v>
      </c>
      <c r="D20" s="36">
        <v>0</v>
      </c>
      <c r="E20" s="39">
        <v>0</v>
      </c>
      <c r="F20" s="39">
        <v>0</v>
      </c>
      <c r="G20" s="51"/>
    </row>
    <row r="21" spans="1:7" s="38" customFormat="1" ht="15.75">
      <c r="A21" s="32">
        <v>13</v>
      </c>
      <c r="B21" s="36" t="s">
        <v>38</v>
      </c>
      <c r="C21" s="37" t="s">
        <v>14</v>
      </c>
      <c r="D21" s="36">
        <v>0</v>
      </c>
      <c r="E21" s="39">
        <v>0</v>
      </c>
      <c r="F21" s="39">
        <v>0</v>
      </c>
      <c r="G21" s="51"/>
    </row>
    <row r="22" spans="1:7" s="38" customFormat="1" ht="15.75">
      <c r="A22" s="32">
        <v>14</v>
      </c>
      <c r="B22" s="36" t="s">
        <v>21</v>
      </c>
      <c r="C22" s="37" t="s">
        <v>19</v>
      </c>
      <c r="D22" s="36">
        <v>0</v>
      </c>
      <c r="E22" s="39">
        <v>0</v>
      </c>
      <c r="F22" s="39">
        <v>0</v>
      </c>
      <c r="G22" s="51"/>
    </row>
    <row r="23" spans="1:7" s="35" customFormat="1" ht="15.75">
      <c r="A23" s="32">
        <v>15</v>
      </c>
      <c r="B23" s="32" t="s">
        <v>40</v>
      </c>
      <c r="C23" s="33" t="s">
        <v>14</v>
      </c>
      <c r="D23" s="36">
        <v>0</v>
      </c>
      <c r="E23" s="39">
        <v>0</v>
      </c>
      <c r="F23" s="39">
        <v>0</v>
      </c>
      <c r="G23" s="51"/>
    </row>
    <row r="24" spans="1:7" s="35" customFormat="1" ht="15.75">
      <c r="A24" s="32">
        <v>16</v>
      </c>
      <c r="B24" s="32" t="s">
        <v>22</v>
      </c>
      <c r="C24" s="33" t="s">
        <v>14</v>
      </c>
      <c r="D24" s="36">
        <v>0</v>
      </c>
      <c r="E24" s="39">
        <v>0</v>
      </c>
      <c r="F24" s="39">
        <v>0</v>
      </c>
      <c r="G24" s="51"/>
    </row>
    <row r="25" spans="1:7" s="35" customFormat="1" ht="15.75">
      <c r="A25" s="32">
        <v>17</v>
      </c>
      <c r="B25" s="32" t="s">
        <v>25</v>
      </c>
      <c r="C25" s="33" t="s">
        <v>19</v>
      </c>
      <c r="D25" s="32">
        <v>112.5</v>
      </c>
      <c r="E25" s="32">
        <v>2</v>
      </c>
      <c r="F25" s="34">
        <f>D25*E25</f>
        <v>225</v>
      </c>
      <c r="G25" s="51"/>
    </row>
    <row r="26" spans="1:7" s="38" customFormat="1" ht="15.75">
      <c r="A26" s="32">
        <v>18</v>
      </c>
      <c r="B26" s="36" t="s">
        <v>26</v>
      </c>
      <c r="C26" s="37" t="s">
        <v>19</v>
      </c>
      <c r="D26" s="36">
        <v>160</v>
      </c>
      <c r="E26" s="36">
        <v>2</v>
      </c>
      <c r="F26" s="39">
        <f>D26*E26</f>
        <v>320</v>
      </c>
      <c r="G26" s="51"/>
    </row>
    <row r="27" spans="1:7" s="35" customFormat="1" ht="31.5">
      <c r="A27" s="32">
        <v>19</v>
      </c>
      <c r="B27" s="41" t="s">
        <v>27</v>
      </c>
      <c r="C27" s="33" t="s">
        <v>19</v>
      </c>
      <c r="D27" s="32">
        <v>230</v>
      </c>
      <c r="E27" s="32">
        <v>2</v>
      </c>
      <c r="F27" s="34">
        <f>D27*E27</f>
        <v>460</v>
      </c>
      <c r="G27" s="51"/>
    </row>
    <row r="28" spans="1:7" s="35" customFormat="1" ht="15.75">
      <c r="A28" s="32">
        <v>20</v>
      </c>
      <c r="B28" s="32" t="s">
        <v>55</v>
      </c>
      <c r="C28" s="33" t="s">
        <v>19</v>
      </c>
      <c r="D28" s="32">
        <v>20</v>
      </c>
      <c r="E28" s="32">
        <v>6</v>
      </c>
      <c r="F28" s="34">
        <f>D28*E28</f>
        <v>120</v>
      </c>
      <c r="G28" s="51"/>
    </row>
    <row r="29" spans="1:7" ht="15.75">
      <c r="A29" s="5"/>
      <c r="B29" s="13" t="s">
        <v>33</v>
      </c>
      <c r="C29" s="5"/>
      <c r="D29" s="5"/>
      <c r="E29" s="5"/>
      <c r="F29" s="42">
        <f>SUM(F9:F28)</f>
        <v>21220.91</v>
      </c>
      <c r="G29" s="52"/>
    </row>
    <row r="30" spans="1:7" ht="15.75">
      <c r="A30" s="17"/>
      <c r="B30" s="18"/>
      <c r="C30" s="17"/>
      <c r="D30" s="17"/>
      <c r="E30" s="17"/>
      <c r="F30" s="19"/>
      <c r="G30" s="20"/>
    </row>
    <row r="31" spans="1:7" ht="15.75">
      <c r="A31" s="17"/>
      <c r="B31" s="18"/>
      <c r="C31" s="17"/>
      <c r="D31" s="17"/>
      <c r="E31" s="17"/>
      <c r="F31" s="19"/>
      <c r="G31" s="20"/>
    </row>
    <row r="32" spans="1:7" ht="15.75">
      <c r="A32" s="4"/>
      <c r="B32" s="4" t="s">
        <v>34</v>
      </c>
      <c r="C32" s="4"/>
      <c r="D32" s="4" t="s">
        <v>7</v>
      </c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1:7" ht="15.75">
      <c r="A36" s="4"/>
      <c r="B36" s="4"/>
      <c r="C36" s="4"/>
      <c r="D36" s="4"/>
      <c r="E36" s="4"/>
      <c r="F36" s="4"/>
      <c r="G36" s="4"/>
    </row>
    <row r="37" spans="3:7" ht="15.75">
      <c r="C37" s="4"/>
      <c r="D37" s="4"/>
      <c r="E37" s="4"/>
      <c r="F37" s="4"/>
      <c r="G37" s="4"/>
    </row>
    <row r="39" spans="2:3" ht="15">
      <c r="B39" s="21" t="s">
        <v>8</v>
      </c>
      <c r="C39" s="21"/>
    </row>
  </sheetData>
  <sheetProtection/>
  <mergeCells count="2">
    <mergeCell ref="A1:F2"/>
    <mergeCell ref="G9:G2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0.8515625" style="0" customWidth="1"/>
    <col min="4" max="4" width="9.57421875" style="0" customWidth="1"/>
    <col min="5" max="5" width="8.7109375" style="0" customWidth="1"/>
    <col min="6" max="6" width="11.5742187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61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69</v>
      </c>
      <c r="F9" s="34">
        <f aca="true" t="shared" si="0" ref="F9:F17">D9*E9</f>
        <v>95.91</v>
      </c>
      <c r="G9" s="51">
        <v>14381.8</v>
      </c>
    </row>
    <row r="10" spans="1:7" s="35" customFormat="1" ht="15.75">
      <c r="A10" s="32">
        <v>2</v>
      </c>
      <c r="B10" s="32" t="s">
        <v>60</v>
      </c>
      <c r="C10" s="33" t="s">
        <v>19</v>
      </c>
      <c r="D10" s="34">
        <v>20000</v>
      </c>
      <c r="E10" s="32">
        <v>2</v>
      </c>
      <c r="F10" s="34">
        <f t="shared" si="0"/>
        <v>40000</v>
      </c>
      <c r="G10" s="51"/>
    </row>
    <row r="11" spans="1:7" s="35" customFormat="1" ht="15.75">
      <c r="A11" s="32">
        <v>3</v>
      </c>
      <c r="B11" s="5" t="s">
        <v>10</v>
      </c>
      <c r="C11" s="15" t="s">
        <v>11</v>
      </c>
      <c r="D11" s="5">
        <v>0</v>
      </c>
      <c r="E11" s="5">
        <v>0</v>
      </c>
      <c r="F11" s="6">
        <f t="shared" si="0"/>
        <v>0</v>
      </c>
      <c r="G11" s="51"/>
    </row>
    <row r="12" spans="1:7" s="35" customFormat="1" ht="15.75">
      <c r="A12" s="32">
        <v>4</v>
      </c>
      <c r="B12" s="32" t="s">
        <v>15</v>
      </c>
      <c r="C12" s="33" t="s">
        <v>14</v>
      </c>
      <c r="D12" s="32">
        <v>0</v>
      </c>
      <c r="E12" s="32">
        <v>0</v>
      </c>
      <c r="F12" s="34">
        <f t="shared" si="0"/>
        <v>0</v>
      </c>
      <c r="G12" s="51"/>
    </row>
    <row r="13" spans="1:7" s="35" customFormat="1" ht="15.75">
      <c r="A13" s="32">
        <v>5</v>
      </c>
      <c r="B13" s="32" t="s">
        <v>36</v>
      </c>
      <c r="C13" s="33" t="s">
        <v>14</v>
      </c>
      <c r="D13" s="32">
        <v>0</v>
      </c>
      <c r="E13" s="32">
        <v>0</v>
      </c>
      <c r="F13" s="34">
        <f t="shared" si="0"/>
        <v>0</v>
      </c>
      <c r="G13" s="51"/>
    </row>
    <row r="14" spans="1:7" s="35" customFormat="1" ht="15.75">
      <c r="A14" s="32">
        <v>6</v>
      </c>
      <c r="B14" s="32" t="s">
        <v>37</v>
      </c>
      <c r="C14" s="33" t="s">
        <v>19</v>
      </c>
      <c r="D14" s="32">
        <v>0</v>
      </c>
      <c r="E14" s="32">
        <v>0</v>
      </c>
      <c r="F14" s="34">
        <f t="shared" si="0"/>
        <v>0</v>
      </c>
      <c r="G14" s="51"/>
    </row>
    <row r="15" spans="1:7" s="38" customFormat="1" ht="15.75">
      <c r="A15" s="32">
        <v>7</v>
      </c>
      <c r="B15" s="36" t="s">
        <v>16</v>
      </c>
      <c r="C15" s="37" t="s">
        <v>17</v>
      </c>
      <c r="D15" s="32">
        <v>0</v>
      </c>
      <c r="E15" s="32">
        <v>0</v>
      </c>
      <c r="F15" s="39">
        <f t="shared" si="0"/>
        <v>0</v>
      </c>
      <c r="G15" s="51"/>
    </row>
    <row r="16" spans="1:7" s="38" customFormat="1" ht="15.75">
      <c r="A16" s="32">
        <v>8</v>
      </c>
      <c r="B16" s="36" t="s">
        <v>18</v>
      </c>
      <c r="C16" s="37" t="s">
        <v>19</v>
      </c>
      <c r="D16" s="36">
        <v>0</v>
      </c>
      <c r="E16" s="36">
        <v>0</v>
      </c>
      <c r="F16" s="39">
        <f t="shared" si="0"/>
        <v>0</v>
      </c>
      <c r="G16" s="51"/>
    </row>
    <row r="17" spans="1:7" s="38" customFormat="1" ht="15.75">
      <c r="A17" s="32">
        <v>9</v>
      </c>
      <c r="B17" s="36" t="s">
        <v>51</v>
      </c>
      <c r="C17" s="37" t="s">
        <v>14</v>
      </c>
      <c r="D17" s="36">
        <v>0</v>
      </c>
      <c r="E17" s="36">
        <v>0</v>
      </c>
      <c r="F17" s="39">
        <f t="shared" si="0"/>
        <v>0</v>
      </c>
      <c r="G17" s="51"/>
    </row>
    <row r="18" spans="1:7" s="38" customFormat="1" ht="31.5">
      <c r="A18" s="32">
        <v>10</v>
      </c>
      <c r="B18" s="36" t="s">
        <v>32</v>
      </c>
      <c r="C18" s="44" t="s">
        <v>23</v>
      </c>
      <c r="D18" s="36">
        <v>0</v>
      </c>
      <c r="E18" s="39">
        <v>0</v>
      </c>
      <c r="F18" s="39">
        <v>0</v>
      </c>
      <c r="G18" s="51"/>
    </row>
    <row r="19" spans="1:7" s="38" customFormat="1" ht="31.5">
      <c r="A19" s="32">
        <v>11</v>
      </c>
      <c r="B19" s="40" t="s">
        <v>29</v>
      </c>
      <c r="C19" s="37" t="s">
        <v>30</v>
      </c>
      <c r="D19" s="36">
        <v>0</v>
      </c>
      <c r="E19" s="39">
        <v>0</v>
      </c>
      <c r="F19" s="39">
        <v>0</v>
      </c>
      <c r="G19" s="51"/>
    </row>
    <row r="20" spans="1:7" s="38" customFormat="1" ht="15.75">
      <c r="A20" s="32">
        <v>12</v>
      </c>
      <c r="B20" s="36" t="s">
        <v>20</v>
      </c>
      <c r="C20" s="37" t="s">
        <v>14</v>
      </c>
      <c r="D20" s="36">
        <v>0</v>
      </c>
      <c r="E20" s="39">
        <v>0</v>
      </c>
      <c r="F20" s="39">
        <v>0</v>
      </c>
      <c r="G20" s="51"/>
    </row>
    <row r="21" spans="1:7" s="38" customFormat="1" ht="15.75">
      <c r="A21" s="32">
        <v>13</v>
      </c>
      <c r="B21" s="36" t="s">
        <v>38</v>
      </c>
      <c r="C21" s="37" t="s">
        <v>14</v>
      </c>
      <c r="D21" s="36">
        <v>0</v>
      </c>
      <c r="E21" s="39">
        <v>0</v>
      </c>
      <c r="F21" s="39">
        <v>0</v>
      </c>
      <c r="G21" s="51"/>
    </row>
    <row r="22" spans="1:7" s="38" customFormat="1" ht="15.75">
      <c r="A22" s="32">
        <v>14</v>
      </c>
      <c r="B22" s="36" t="s">
        <v>21</v>
      </c>
      <c r="C22" s="37" t="s">
        <v>19</v>
      </c>
      <c r="D22" s="36">
        <v>0</v>
      </c>
      <c r="E22" s="39">
        <v>0</v>
      </c>
      <c r="F22" s="39">
        <v>0</v>
      </c>
      <c r="G22" s="51"/>
    </row>
    <row r="23" spans="1:7" s="35" customFormat="1" ht="15.75">
      <c r="A23" s="32">
        <v>15</v>
      </c>
      <c r="B23" s="32" t="s">
        <v>40</v>
      </c>
      <c r="C23" s="33" t="s">
        <v>14</v>
      </c>
      <c r="D23" s="36">
        <v>0</v>
      </c>
      <c r="E23" s="39">
        <v>0</v>
      </c>
      <c r="F23" s="39">
        <v>0</v>
      </c>
      <c r="G23" s="51"/>
    </row>
    <row r="24" spans="1:7" s="35" customFormat="1" ht="15.75">
      <c r="A24" s="32">
        <v>16</v>
      </c>
      <c r="B24" s="32" t="s">
        <v>22</v>
      </c>
      <c r="C24" s="33" t="s">
        <v>14</v>
      </c>
      <c r="D24" s="36">
        <v>0</v>
      </c>
      <c r="E24" s="39">
        <v>0</v>
      </c>
      <c r="F24" s="39">
        <v>0</v>
      </c>
      <c r="G24" s="51"/>
    </row>
    <row r="25" spans="1:7" s="35" customFormat="1" ht="15.75">
      <c r="A25" s="32">
        <v>17</v>
      </c>
      <c r="B25" s="32" t="s">
        <v>25</v>
      </c>
      <c r="C25" s="33" t="s">
        <v>19</v>
      </c>
      <c r="D25" s="32">
        <v>112.5</v>
      </c>
      <c r="E25" s="32">
        <v>2</v>
      </c>
      <c r="F25" s="34">
        <f>D25*E25</f>
        <v>225</v>
      </c>
      <c r="G25" s="51"/>
    </row>
    <row r="26" spans="1:7" s="38" customFormat="1" ht="15.75">
      <c r="A26" s="32">
        <v>18</v>
      </c>
      <c r="B26" s="36" t="s">
        <v>26</v>
      </c>
      <c r="C26" s="37" t="s">
        <v>19</v>
      </c>
      <c r="D26" s="36">
        <v>160</v>
      </c>
      <c r="E26" s="36">
        <v>2</v>
      </c>
      <c r="F26" s="39">
        <f>D26*E26</f>
        <v>320</v>
      </c>
      <c r="G26" s="51"/>
    </row>
    <row r="27" spans="1:7" s="35" customFormat="1" ht="31.5">
      <c r="A27" s="32">
        <v>19</v>
      </c>
      <c r="B27" s="41" t="s">
        <v>27</v>
      </c>
      <c r="C27" s="33" t="s">
        <v>19</v>
      </c>
      <c r="D27" s="32">
        <v>230</v>
      </c>
      <c r="E27" s="32">
        <v>2</v>
      </c>
      <c r="F27" s="34">
        <f>D27*E27</f>
        <v>460</v>
      </c>
      <c r="G27" s="51"/>
    </row>
    <row r="28" spans="1:7" s="35" customFormat="1" ht="15.75">
      <c r="A28" s="32">
        <v>20</v>
      </c>
      <c r="B28" s="32" t="s">
        <v>55</v>
      </c>
      <c r="C28" s="33" t="s">
        <v>19</v>
      </c>
      <c r="D28" s="32">
        <v>20</v>
      </c>
      <c r="E28" s="32">
        <v>6</v>
      </c>
      <c r="F28" s="34">
        <f>D28*E28</f>
        <v>120</v>
      </c>
      <c r="G28" s="51"/>
    </row>
    <row r="29" spans="1:7" ht="15.75">
      <c r="A29" s="5"/>
      <c r="B29" s="13" t="s">
        <v>33</v>
      </c>
      <c r="C29" s="5"/>
      <c r="D29" s="5"/>
      <c r="E29" s="5"/>
      <c r="F29" s="42">
        <f>SUM(F9:F28)</f>
        <v>41220.91</v>
      </c>
      <c r="G29" s="52"/>
    </row>
    <row r="30" spans="1:7" ht="15.75">
      <c r="A30" s="17"/>
      <c r="B30" s="18"/>
      <c r="C30" s="17"/>
      <c r="D30" s="17"/>
      <c r="E30" s="17"/>
      <c r="F30" s="19"/>
      <c r="G30" s="20"/>
    </row>
    <row r="31" spans="1:7" ht="15.75">
      <c r="A31" s="17"/>
      <c r="B31" s="18"/>
      <c r="C31" s="17"/>
      <c r="D31" s="17"/>
      <c r="E31" s="17"/>
      <c r="F31" s="19"/>
      <c r="G31" s="20"/>
    </row>
    <row r="32" spans="1:7" ht="15.75">
      <c r="A32" s="4"/>
      <c r="B32" s="4" t="s">
        <v>34</v>
      </c>
      <c r="C32" s="4"/>
      <c r="D32" s="4" t="s">
        <v>7</v>
      </c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1:7" ht="15.75">
      <c r="A36" s="4"/>
      <c r="B36" s="4"/>
      <c r="C36" s="4"/>
      <c r="D36" s="4"/>
      <c r="E36" s="4"/>
      <c r="F36" s="4"/>
      <c r="G36" s="4"/>
    </row>
    <row r="37" spans="3:7" ht="15.75">
      <c r="C37" s="4"/>
      <c r="D37" s="4"/>
      <c r="E37" s="4"/>
      <c r="F37" s="4"/>
      <c r="G37" s="4"/>
    </row>
    <row r="39" spans="2:3" ht="15">
      <c r="B39" s="21" t="s">
        <v>8</v>
      </c>
      <c r="C39" s="21"/>
    </row>
  </sheetData>
  <sheetProtection/>
  <mergeCells count="2">
    <mergeCell ref="A1:F2"/>
    <mergeCell ref="G9:G2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3">
      <selection activeCell="F23" sqref="F23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0.8515625" style="0" customWidth="1"/>
    <col min="4" max="4" width="9.57421875" style="0" customWidth="1"/>
    <col min="5" max="5" width="8.7109375" style="0" customWidth="1"/>
    <col min="6" max="6" width="11.5742187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62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69</v>
      </c>
      <c r="F9" s="34">
        <f aca="true" t="shared" si="0" ref="F9:F17">D9*E9</f>
        <v>95.91</v>
      </c>
      <c r="G9" s="51">
        <v>12355.08</v>
      </c>
    </row>
    <row r="10" spans="1:7" s="35" customFormat="1" ht="15.75">
      <c r="A10" s="32">
        <v>2</v>
      </c>
      <c r="B10" s="32" t="s">
        <v>60</v>
      </c>
      <c r="C10" s="33" t="s">
        <v>19</v>
      </c>
      <c r="D10" s="34">
        <v>0</v>
      </c>
      <c r="E10" s="32">
        <v>0</v>
      </c>
      <c r="F10" s="34">
        <f t="shared" si="0"/>
        <v>0</v>
      </c>
      <c r="G10" s="51"/>
    </row>
    <row r="11" spans="1:7" s="35" customFormat="1" ht="15.75">
      <c r="A11" s="32">
        <v>3</v>
      </c>
      <c r="B11" s="5" t="s">
        <v>10</v>
      </c>
      <c r="C11" s="15" t="s">
        <v>11</v>
      </c>
      <c r="D11" s="5">
        <v>0</v>
      </c>
      <c r="E11" s="5">
        <v>0</v>
      </c>
      <c r="F11" s="6">
        <f t="shared" si="0"/>
        <v>0</v>
      </c>
      <c r="G11" s="51"/>
    </row>
    <row r="12" spans="1:7" s="35" customFormat="1" ht="15.75">
      <c r="A12" s="32">
        <v>4</v>
      </c>
      <c r="B12" s="32" t="s">
        <v>15</v>
      </c>
      <c r="C12" s="33" t="s">
        <v>14</v>
      </c>
      <c r="D12" s="32">
        <v>0</v>
      </c>
      <c r="E12" s="32">
        <v>0</v>
      </c>
      <c r="F12" s="34">
        <f t="shared" si="0"/>
        <v>0</v>
      </c>
      <c r="G12" s="51"/>
    </row>
    <row r="13" spans="1:7" s="35" customFormat="1" ht="15.75">
      <c r="A13" s="32">
        <v>5</v>
      </c>
      <c r="B13" s="32" t="s">
        <v>36</v>
      </c>
      <c r="C13" s="33" t="s">
        <v>14</v>
      </c>
      <c r="D13" s="32">
        <v>0</v>
      </c>
      <c r="E13" s="32">
        <v>0</v>
      </c>
      <c r="F13" s="34">
        <f t="shared" si="0"/>
        <v>0</v>
      </c>
      <c r="G13" s="51"/>
    </row>
    <row r="14" spans="1:7" s="35" customFormat="1" ht="15.75">
      <c r="A14" s="32">
        <v>6</v>
      </c>
      <c r="B14" s="32" t="s">
        <v>37</v>
      </c>
      <c r="C14" s="33" t="s">
        <v>19</v>
      </c>
      <c r="D14" s="32">
        <v>0</v>
      </c>
      <c r="E14" s="32">
        <v>0</v>
      </c>
      <c r="F14" s="34">
        <f t="shared" si="0"/>
        <v>0</v>
      </c>
      <c r="G14" s="51"/>
    </row>
    <row r="15" spans="1:7" s="38" customFormat="1" ht="15.75">
      <c r="A15" s="32">
        <v>7</v>
      </c>
      <c r="B15" s="36" t="s">
        <v>16</v>
      </c>
      <c r="C15" s="37" t="s">
        <v>17</v>
      </c>
      <c r="D15" s="32">
        <v>0</v>
      </c>
      <c r="E15" s="32">
        <v>0</v>
      </c>
      <c r="F15" s="39">
        <f t="shared" si="0"/>
        <v>0</v>
      </c>
      <c r="G15" s="51"/>
    </row>
    <row r="16" spans="1:7" s="38" customFormat="1" ht="15.75">
      <c r="A16" s="32">
        <v>8</v>
      </c>
      <c r="B16" s="36" t="s">
        <v>18</v>
      </c>
      <c r="C16" s="37" t="s">
        <v>19</v>
      </c>
      <c r="D16" s="36">
        <v>2500</v>
      </c>
      <c r="E16" s="36">
        <v>4</v>
      </c>
      <c r="F16" s="39">
        <f t="shared" si="0"/>
        <v>10000</v>
      </c>
      <c r="G16" s="51"/>
    </row>
    <row r="17" spans="1:7" s="38" customFormat="1" ht="15.75">
      <c r="A17" s="32">
        <v>9</v>
      </c>
      <c r="B17" s="36" t="s">
        <v>51</v>
      </c>
      <c r="C17" s="37" t="s">
        <v>14</v>
      </c>
      <c r="D17" s="36">
        <v>0</v>
      </c>
      <c r="E17" s="36">
        <v>0</v>
      </c>
      <c r="F17" s="39">
        <f t="shared" si="0"/>
        <v>0</v>
      </c>
      <c r="G17" s="51"/>
    </row>
    <row r="18" spans="1:7" s="38" customFormat="1" ht="31.5">
      <c r="A18" s="32">
        <v>10</v>
      </c>
      <c r="B18" s="36" t="s">
        <v>32</v>
      </c>
      <c r="C18" s="44" t="s">
        <v>23</v>
      </c>
      <c r="D18" s="36">
        <v>0</v>
      </c>
      <c r="E18" s="39">
        <v>0</v>
      </c>
      <c r="F18" s="39">
        <v>0</v>
      </c>
      <c r="G18" s="51"/>
    </row>
    <row r="19" spans="1:7" s="38" customFormat="1" ht="31.5">
      <c r="A19" s="32">
        <v>11</v>
      </c>
      <c r="B19" s="40" t="s">
        <v>29</v>
      </c>
      <c r="C19" s="37" t="s">
        <v>30</v>
      </c>
      <c r="D19" s="36">
        <v>0</v>
      </c>
      <c r="E19" s="39">
        <v>0</v>
      </c>
      <c r="F19" s="39">
        <v>0</v>
      </c>
      <c r="G19" s="51"/>
    </row>
    <row r="20" spans="1:7" s="38" customFormat="1" ht="15.75">
      <c r="A20" s="32">
        <v>12</v>
      </c>
      <c r="B20" s="36" t="s">
        <v>20</v>
      </c>
      <c r="C20" s="37" t="s">
        <v>14</v>
      </c>
      <c r="D20" s="36">
        <v>0</v>
      </c>
      <c r="E20" s="39">
        <v>0</v>
      </c>
      <c r="F20" s="39">
        <v>0</v>
      </c>
      <c r="G20" s="51"/>
    </row>
    <row r="21" spans="1:7" s="38" customFormat="1" ht="15.75">
      <c r="A21" s="32">
        <v>13</v>
      </c>
      <c r="B21" s="36" t="s">
        <v>38</v>
      </c>
      <c r="C21" s="37" t="s">
        <v>14</v>
      </c>
      <c r="D21" s="36">
        <v>0</v>
      </c>
      <c r="E21" s="39">
        <v>0</v>
      </c>
      <c r="F21" s="39">
        <v>0</v>
      </c>
      <c r="G21" s="51"/>
    </row>
    <row r="22" spans="1:7" s="38" customFormat="1" ht="15.75">
      <c r="A22" s="32">
        <v>14</v>
      </c>
      <c r="B22" s="36" t="s">
        <v>21</v>
      </c>
      <c r="C22" s="37" t="s">
        <v>19</v>
      </c>
      <c r="D22" s="36">
        <v>0</v>
      </c>
      <c r="E22" s="39">
        <v>0</v>
      </c>
      <c r="F22" s="39">
        <v>0</v>
      </c>
      <c r="G22" s="51"/>
    </row>
    <row r="23" spans="1:7" s="35" customFormat="1" ht="15.75">
      <c r="A23" s="32">
        <v>15</v>
      </c>
      <c r="B23" s="32" t="s">
        <v>40</v>
      </c>
      <c r="C23" s="33" t="s">
        <v>14</v>
      </c>
      <c r="D23" s="36">
        <v>0</v>
      </c>
      <c r="E23" s="39">
        <v>0</v>
      </c>
      <c r="F23" s="39">
        <v>0</v>
      </c>
      <c r="G23" s="51"/>
    </row>
    <row r="24" spans="1:7" s="35" customFormat="1" ht="15.75">
      <c r="A24" s="32">
        <v>16</v>
      </c>
      <c r="B24" s="32" t="s">
        <v>22</v>
      </c>
      <c r="C24" s="33" t="s">
        <v>14</v>
      </c>
      <c r="D24" s="36">
        <v>0</v>
      </c>
      <c r="E24" s="39">
        <v>0</v>
      </c>
      <c r="F24" s="39">
        <v>0</v>
      </c>
      <c r="G24" s="51"/>
    </row>
    <row r="25" spans="1:7" s="35" customFormat="1" ht="15.75">
      <c r="A25" s="32">
        <v>17</v>
      </c>
      <c r="B25" s="32" t="s">
        <v>25</v>
      </c>
      <c r="C25" s="33" t="s">
        <v>19</v>
      </c>
      <c r="D25" s="32">
        <v>112.5</v>
      </c>
      <c r="E25" s="32">
        <v>4</v>
      </c>
      <c r="F25" s="34">
        <f>D25*E25</f>
        <v>450</v>
      </c>
      <c r="G25" s="51"/>
    </row>
    <row r="26" spans="1:7" s="38" customFormat="1" ht="15.75">
      <c r="A26" s="32">
        <v>18</v>
      </c>
      <c r="B26" s="36" t="s">
        <v>26</v>
      </c>
      <c r="C26" s="37" t="s">
        <v>19</v>
      </c>
      <c r="D26" s="36">
        <v>180</v>
      </c>
      <c r="E26" s="36">
        <v>4</v>
      </c>
      <c r="F26" s="39">
        <f>D26*E26</f>
        <v>720</v>
      </c>
      <c r="G26" s="51"/>
    </row>
    <row r="27" spans="1:7" s="35" customFormat="1" ht="31.5">
      <c r="A27" s="32">
        <v>19</v>
      </c>
      <c r="B27" s="41" t="s">
        <v>27</v>
      </c>
      <c r="C27" s="33" t="s">
        <v>19</v>
      </c>
      <c r="D27" s="32">
        <v>230</v>
      </c>
      <c r="E27" s="32">
        <v>4</v>
      </c>
      <c r="F27" s="34">
        <f>D27*E27</f>
        <v>920</v>
      </c>
      <c r="G27" s="51"/>
    </row>
    <row r="28" spans="1:7" s="35" customFormat="1" ht="15.75">
      <c r="A28" s="32">
        <v>20</v>
      </c>
      <c r="B28" s="32" t="s">
        <v>55</v>
      </c>
      <c r="C28" s="33" t="s">
        <v>19</v>
      </c>
      <c r="D28" s="32">
        <v>60</v>
      </c>
      <c r="E28" s="32">
        <v>6</v>
      </c>
      <c r="F28" s="34">
        <f>D28*E28</f>
        <v>360</v>
      </c>
      <c r="G28" s="51"/>
    </row>
    <row r="29" spans="1:7" ht="15.75">
      <c r="A29" s="5"/>
      <c r="B29" s="13" t="s">
        <v>33</v>
      </c>
      <c r="C29" s="5"/>
      <c r="D29" s="5"/>
      <c r="E29" s="5"/>
      <c r="F29" s="42">
        <f>SUM(F9:F28)</f>
        <v>12545.91</v>
      </c>
      <c r="G29" s="52"/>
    </row>
    <row r="30" spans="1:7" ht="15.75">
      <c r="A30" s="17"/>
      <c r="B30" s="18"/>
      <c r="C30" s="17"/>
      <c r="D30" s="17"/>
      <c r="E30" s="17"/>
      <c r="F30" s="19"/>
      <c r="G30" s="20"/>
    </row>
    <row r="31" spans="1:7" ht="15.75">
      <c r="A31" s="17"/>
      <c r="B31" s="18"/>
      <c r="C31" s="17"/>
      <c r="D31" s="17"/>
      <c r="E31" s="17"/>
      <c r="F31" s="19"/>
      <c r="G31" s="20"/>
    </row>
    <row r="32" spans="1:7" ht="15.75">
      <c r="A32" s="4"/>
      <c r="B32" s="4" t="s">
        <v>34</v>
      </c>
      <c r="C32" s="4"/>
      <c r="D32" s="4" t="s">
        <v>7</v>
      </c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1:7" ht="15.75">
      <c r="A36" s="4"/>
      <c r="B36" s="4"/>
      <c r="C36" s="4"/>
      <c r="D36" s="4"/>
      <c r="E36" s="4"/>
      <c r="F36" s="4"/>
      <c r="G36" s="4"/>
    </row>
    <row r="37" spans="3:7" ht="15.75">
      <c r="C37" s="4"/>
      <c r="D37" s="4"/>
      <c r="E37" s="4"/>
      <c r="F37" s="4"/>
      <c r="G37" s="4"/>
    </row>
    <row r="39" spans="2:3" ht="15">
      <c r="B39" s="21" t="s">
        <v>8</v>
      </c>
      <c r="C39" s="21"/>
    </row>
  </sheetData>
  <sheetProtection/>
  <mergeCells count="2">
    <mergeCell ref="A1:F2"/>
    <mergeCell ref="G9:G2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3">
      <selection activeCell="D9" sqref="D9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6.00390625" style="0" customWidth="1"/>
    <col min="4" max="4" width="8.28125" style="0" customWidth="1"/>
    <col min="5" max="5" width="7.8515625" style="0" customWidth="1"/>
    <col min="6" max="6" width="8.0039062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1"/>
      <c r="B3" s="1"/>
      <c r="C3" s="1"/>
      <c r="D3" s="1"/>
      <c r="E3" s="1"/>
      <c r="F3" s="1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35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9" t="s">
        <v>6</v>
      </c>
      <c r="F8" s="10" t="s">
        <v>31</v>
      </c>
      <c r="G8" s="11" t="s">
        <v>12</v>
      </c>
    </row>
    <row r="9" spans="1:7" ht="15.75">
      <c r="A9" s="5">
        <v>1</v>
      </c>
      <c r="B9" s="5" t="s">
        <v>10</v>
      </c>
      <c r="C9" s="15" t="s">
        <v>11</v>
      </c>
      <c r="D9" s="6">
        <f>F9/E9</f>
        <v>56.666666666666664</v>
      </c>
      <c r="E9" s="5">
        <v>60</v>
      </c>
      <c r="F9" s="5">
        <v>3400</v>
      </c>
      <c r="G9" s="46">
        <v>18425.66</v>
      </c>
    </row>
    <row r="10" spans="1:7" ht="15.75">
      <c r="A10" s="5">
        <v>2</v>
      </c>
      <c r="B10" s="5" t="s">
        <v>13</v>
      </c>
      <c r="C10" s="15" t="s">
        <v>14</v>
      </c>
      <c r="D10" s="6">
        <f>F10/E10</f>
        <v>1.3888888888888888</v>
      </c>
      <c r="E10" s="5">
        <v>216</v>
      </c>
      <c r="F10" s="5">
        <v>300</v>
      </c>
      <c r="G10" s="47"/>
    </row>
    <row r="11" spans="1:7" ht="15.75">
      <c r="A11" s="5">
        <v>3</v>
      </c>
      <c r="B11" s="5" t="s">
        <v>36</v>
      </c>
      <c r="C11" s="15" t="s">
        <v>14</v>
      </c>
      <c r="D11" s="5">
        <f>F11/E11</f>
        <v>640</v>
      </c>
      <c r="E11" s="5">
        <v>2.5</v>
      </c>
      <c r="F11" s="5">
        <v>1600</v>
      </c>
      <c r="G11" s="47"/>
    </row>
    <row r="12" spans="1:7" ht="15.75">
      <c r="A12" s="5">
        <v>4</v>
      </c>
      <c r="B12" s="5" t="s">
        <v>37</v>
      </c>
      <c r="C12" s="15" t="s">
        <v>19</v>
      </c>
      <c r="D12" s="5">
        <f>F12/E12</f>
        <v>300</v>
      </c>
      <c r="E12" s="5">
        <v>2</v>
      </c>
      <c r="F12" s="5">
        <v>600</v>
      </c>
      <c r="G12" s="47"/>
    </row>
    <row r="13" spans="1:7" s="24" customFormat="1" ht="15.75">
      <c r="A13" s="5">
        <v>5</v>
      </c>
      <c r="B13" s="22" t="s">
        <v>16</v>
      </c>
      <c r="C13" s="23" t="s">
        <v>17</v>
      </c>
      <c r="D13" s="22">
        <v>62</v>
      </c>
      <c r="E13" s="22">
        <v>10.2</v>
      </c>
      <c r="F13" s="22">
        <f>D13*E13</f>
        <v>632.4</v>
      </c>
      <c r="G13" s="47"/>
    </row>
    <row r="14" spans="1:7" s="24" customFormat="1" ht="15.75">
      <c r="A14" s="5">
        <v>6</v>
      </c>
      <c r="B14" s="22" t="s">
        <v>18</v>
      </c>
      <c r="C14" s="23" t="s">
        <v>19</v>
      </c>
      <c r="D14" s="22">
        <f>F14/E14</f>
        <v>300</v>
      </c>
      <c r="E14" s="22">
        <v>1</v>
      </c>
      <c r="F14" s="22">
        <v>300</v>
      </c>
      <c r="G14" s="47"/>
    </row>
    <row r="15" spans="1:7" s="24" customFormat="1" ht="15.75">
      <c r="A15" s="5">
        <v>7</v>
      </c>
      <c r="B15" s="22" t="s">
        <v>32</v>
      </c>
      <c r="C15" s="23" t="s">
        <v>23</v>
      </c>
      <c r="D15" s="22">
        <v>520</v>
      </c>
      <c r="E15" s="25">
        <f>F15/D15</f>
        <v>10.76923076923077</v>
      </c>
      <c r="F15" s="22">
        <v>5600</v>
      </c>
      <c r="G15" s="47"/>
    </row>
    <row r="16" spans="1:7" s="24" customFormat="1" ht="31.5">
      <c r="A16" s="5">
        <v>8</v>
      </c>
      <c r="B16" s="26" t="s">
        <v>29</v>
      </c>
      <c r="C16" s="23" t="s">
        <v>30</v>
      </c>
      <c r="D16" s="22">
        <v>1130</v>
      </c>
      <c r="E16" s="25">
        <f>F16/D16</f>
        <v>5.663716814159292</v>
      </c>
      <c r="F16" s="22">
        <v>6400</v>
      </c>
      <c r="G16" s="47"/>
    </row>
    <row r="17" spans="1:7" s="24" customFormat="1" ht="15.75">
      <c r="A17" s="5">
        <v>9</v>
      </c>
      <c r="B17" s="22" t="s">
        <v>20</v>
      </c>
      <c r="C17" s="23" t="s">
        <v>14</v>
      </c>
      <c r="D17" s="22">
        <v>150</v>
      </c>
      <c r="E17" s="22">
        <v>4</v>
      </c>
      <c r="F17" s="22">
        <f>D17*E17</f>
        <v>600</v>
      </c>
      <c r="G17" s="47"/>
    </row>
    <row r="18" spans="1:7" s="24" customFormat="1" ht="15.75">
      <c r="A18" s="5">
        <v>10</v>
      </c>
      <c r="B18" s="22" t="s">
        <v>38</v>
      </c>
      <c r="C18" s="23" t="s">
        <v>14</v>
      </c>
      <c r="D18" s="22">
        <v>150</v>
      </c>
      <c r="E18" s="22">
        <v>4</v>
      </c>
      <c r="F18" s="22">
        <f>D18*E18</f>
        <v>600</v>
      </c>
      <c r="G18" s="47"/>
    </row>
    <row r="19" spans="1:7" s="24" customFormat="1" ht="15.75">
      <c r="A19" s="5">
        <v>11</v>
      </c>
      <c r="B19" s="22" t="s">
        <v>21</v>
      </c>
      <c r="C19" s="23" t="s">
        <v>19</v>
      </c>
      <c r="D19" s="22">
        <v>450</v>
      </c>
      <c r="E19" s="22">
        <v>2</v>
      </c>
      <c r="F19" s="22">
        <f>D19*E19</f>
        <v>900</v>
      </c>
      <c r="G19" s="47"/>
    </row>
    <row r="20" spans="1:7" ht="15.75">
      <c r="A20" s="5">
        <v>12</v>
      </c>
      <c r="B20" s="7" t="s">
        <v>22</v>
      </c>
      <c r="C20" s="16" t="s">
        <v>14</v>
      </c>
      <c r="D20" s="5">
        <f>F20/E20</f>
        <v>45</v>
      </c>
      <c r="E20" s="5">
        <v>20</v>
      </c>
      <c r="F20" s="5">
        <v>900</v>
      </c>
      <c r="G20" s="47"/>
    </row>
    <row r="21" spans="1:7" ht="15.75">
      <c r="A21" s="5">
        <v>13</v>
      </c>
      <c r="B21" s="5" t="s">
        <v>25</v>
      </c>
      <c r="C21" s="15" t="s">
        <v>19</v>
      </c>
      <c r="D21" s="5">
        <f>F21/E21</f>
        <v>75</v>
      </c>
      <c r="E21" s="5">
        <v>6</v>
      </c>
      <c r="F21" s="5">
        <v>450</v>
      </c>
      <c r="G21" s="47"/>
    </row>
    <row r="22" spans="1:7" ht="15.75">
      <c r="A22" s="5">
        <v>14</v>
      </c>
      <c r="B22" s="5" t="s">
        <v>26</v>
      </c>
      <c r="C22" s="15" t="s">
        <v>19</v>
      </c>
      <c r="D22" s="5">
        <f>F22/E22</f>
        <v>106.66666666666667</v>
      </c>
      <c r="E22" s="5">
        <v>6</v>
      </c>
      <c r="F22" s="5">
        <v>640</v>
      </c>
      <c r="G22" s="47"/>
    </row>
    <row r="23" spans="1:7" ht="31.5">
      <c r="A23" s="5">
        <v>15</v>
      </c>
      <c r="B23" s="8" t="s">
        <v>27</v>
      </c>
      <c r="C23" s="15" t="s">
        <v>19</v>
      </c>
      <c r="D23" s="5">
        <f>F23/E23</f>
        <v>197.5</v>
      </c>
      <c r="E23" s="5">
        <v>4</v>
      </c>
      <c r="F23" s="5">
        <v>790</v>
      </c>
      <c r="G23" s="47"/>
    </row>
    <row r="24" spans="1:7" ht="15.75">
      <c r="A24" s="5">
        <v>16</v>
      </c>
      <c r="B24" s="5" t="s">
        <v>28</v>
      </c>
      <c r="C24" s="15" t="s">
        <v>19</v>
      </c>
      <c r="D24" s="5">
        <f>F24/E24</f>
        <v>20</v>
      </c>
      <c r="E24" s="5">
        <v>12</v>
      </c>
      <c r="F24" s="5">
        <v>240</v>
      </c>
      <c r="G24" s="47"/>
    </row>
    <row r="25" spans="1:7" ht="15.75">
      <c r="A25" s="5"/>
      <c r="B25" s="13" t="s">
        <v>33</v>
      </c>
      <c r="C25" s="5"/>
      <c r="D25" s="5"/>
      <c r="E25" s="5"/>
      <c r="F25" s="14">
        <f>SUM(F9:F24)</f>
        <v>23952.4</v>
      </c>
      <c r="G25" s="48"/>
    </row>
    <row r="26" spans="1:7" ht="15.75">
      <c r="A26" s="17"/>
      <c r="B26" s="18"/>
      <c r="C26" s="17"/>
      <c r="D26" s="17"/>
      <c r="E26" s="17"/>
      <c r="F26" s="19"/>
      <c r="G26" s="20"/>
    </row>
    <row r="27" spans="1:7" ht="15.75">
      <c r="A27" s="17"/>
      <c r="B27" s="18"/>
      <c r="C27" s="17"/>
      <c r="D27" s="17"/>
      <c r="E27" s="17"/>
      <c r="F27" s="19"/>
      <c r="G27" s="20"/>
    </row>
    <row r="28" spans="1:7" ht="15.75">
      <c r="A28" s="4"/>
      <c r="B28" s="4" t="s">
        <v>34</v>
      </c>
      <c r="C28" s="4"/>
      <c r="D28" s="4" t="s">
        <v>7</v>
      </c>
      <c r="E28" s="4"/>
      <c r="F28" s="4"/>
      <c r="G28" s="4"/>
    </row>
    <row r="29" spans="1:7" ht="15.75">
      <c r="A29" s="4"/>
      <c r="B29" s="4"/>
      <c r="C29" s="4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3:7" ht="15.75">
      <c r="C35" s="4"/>
      <c r="D35" s="4"/>
      <c r="E35" s="4"/>
      <c r="F35" s="4"/>
      <c r="G35" s="4"/>
    </row>
    <row r="37" spans="2:3" ht="15">
      <c r="B37" s="21" t="s">
        <v>8</v>
      </c>
      <c r="C37" s="21"/>
    </row>
  </sheetData>
  <sheetProtection/>
  <mergeCells count="2">
    <mergeCell ref="A1:F2"/>
    <mergeCell ref="G9:G2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6">
      <selection activeCell="G9" sqref="G9:G29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0.8515625" style="0" customWidth="1"/>
    <col min="4" max="4" width="9.57421875" style="0" customWidth="1"/>
    <col min="5" max="5" width="8.7109375" style="0" customWidth="1"/>
    <col min="6" max="6" width="11.5742187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63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69</v>
      </c>
      <c r="F9" s="34">
        <f aca="true" t="shared" si="0" ref="F9:F17">D9*E9</f>
        <v>95.91</v>
      </c>
      <c r="G9" s="51">
        <v>12677.18</v>
      </c>
    </row>
    <row r="10" spans="1:7" s="35" customFormat="1" ht="15.75">
      <c r="A10" s="32">
        <v>2</v>
      </c>
      <c r="B10" s="32" t="s">
        <v>60</v>
      </c>
      <c r="C10" s="33" t="s">
        <v>19</v>
      </c>
      <c r="D10" s="34">
        <v>20000</v>
      </c>
      <c r="E10" s="32">
        <v>1</v>
      </c>
      <c r="F10" s="34">
        <f t="shared" si="0"/>
        <v>20000</v>
      </c>
      <c r="G10" s="51"/>
    </row>
    <row r="11" spans="1:7" s="35" customFormat="1" ht="15.75">
      <c r="A11" s="32">
        <v>3</v>
      </c>
      <c r="B11" s="5" t="s">
        <v>10</v>
      </c>
      <c r="C11" s="15" t="s">
        <v>11</v>
      </c>
      <c r="D11" s="5">
        <v>0</v>
      </c>
      <c r="E11" s="5">
        <v>0</v>
      </c>
      <c r="F11" s="6">
        <f t="shared" si="0"/>
        <v>0</v>
      </c>
      <c r="G11" s="51"/>
    </row>
    <row r="12" spans="1:7" s="35" customFormat="1" ht="15.75">
      <c r="A12" s="32">
        <v>4</v>
      </c>
      <c r="B12" s="32" t="s">
        <v>15</v>
      </c>
      <c r="C12" s="33" t="s">
        <v>14</v>
      </c>
      <c r="D12" s="32">
        <v>0</v>
      </c>
      <c r="E12" s="32">
        <v>0</v>
      </c>
      <c r="F12" s="34">
        <f t="shared" si="0"/>
        <v>0</v>
      </c>
      <c r="G12" s="51"/>
    </row>
    <row r="13" spans="1:7" s="35" customFormat="1" ht="15.75">
      <c r="A13" s="32">
        <v>5</v>
      </c>
      <c r="B13" s="32" t="s">
        <v>36</v>
      </c>
      <c r="C13" s="33" t="s">
        <v>14</v>
      </c>
      <c r="D13" s="32">
        <v>0</v>
      </c>
      <c r="E13" s="32">
        <v>0</v>
      </c>
      <c r="F13" s="34">
        <f t="shared" si="0"/>
        <v>0</v>
      </c>
      <c r="G13" s="51"/>
    </row>
    <row r="14" spans="1:7" s="35" customFormat="1" ht="15.75">
      <c r="A14" s="32">
        <v>6</v>
      </c>
      <c r="B14" s="32" t="s">
        <v>37</v>
      </c>
      <c r="C14" s="33" t="s">
        <v>19</v>
      </c>
      <c r="D14" s="32">
        <v>0</v>
      </c>
      <c r="E14" s="32">
        <v>0</v>
      </c>
      <c r="F14" s="34">
        <f t="shared" si="0"/>
        <v>0</v>
      </c>
      <c r="G14" s="51"/>
    </row>
    <row r="15" spans="1:7" s="38" customFormat="1" ht="15.75">
      <c r="A15" s="32">
        <v>7</v>
      </c>
      <c r="B15" s="36" t="s">
        <v>16</v>
      </c>
      <c r="C15" s="37" t="s">
        <v>17</v>
      </c>
      <c r="D15" s="32">
        <v>0</v>
      </c>
      <c r="E15" s="32">
        <v>0</v>
      </c>
      <c r="F15" s="39">
        <f t="shared" si="0"/>
        <v>0</v>
      </c>
      <c r="G15" s="51"/>
    </row>
    <row r="16" spans="1:7" s="38" customFormat="1" ht="15.75">
      <c r="A16" s="32">
        <v>8</v>
      </c>
      <c r="B16" s="36" t="s">
        <v>18</v>
      </c>
      <c r="C16" s="37" t="s">
        <v>19</v>
      </c>
      <c r="D16" s="36">
        <v>0</v>
      </c>
      <c r="E16" s="36">
        <v>0</v>
      </c>
      <c r="F16" s="39">
        <f t="shared" si="0"/>
        <v>0</v>
      </c>
      <c r="G16" s="51"/>
    </row>
    <row r="17" spans="1:7" s="38" customFormat="1" ht="15.75">
      <c r="A17" s="32">
        <v>9</v>
      </c>
      <c r="B17" s="36" t="s">
        <v>51</v>
      </c>
      <c r="C17" s="37" t="s">
        <v>14</v>
      </c>
      <c r="D17" s="36">
        <v>0</v>
      </c>
      <c r="E17" s="36">
        <v>0</v>
      </c>
      <c r="F17" s="39">
        <f t="shared" si="0"/>
        <v>0</v>
      </c>
      <c r="G17" s="51"/>
    </row>
    <row r="18" spans="1:7" s="38" customFormat="1" ht="31.5">
      <c r="A18" s="32">
        <v>10</v>
      </c>
      <c r="B18" s="36" t="s">
        <v>32</v>
      </c>
      <c r="C18" s="44" t="s">
        <v>23</v>
      </c>
      <c r="D18" s="36">
        <v>0</v>
      </c>
      <c r="E18" s="39">
        <v>0</v>
      </c>
      <c r="F18" s="39">
        <v>0</v>
      </c>
      <c r="G18" s="51"/>
    </row>
    <row r="19" spans="1:7" s="38" customFormat="1" ht="31.5">
      <c r="A19" s="32">
        <v>11</v>
      </c>
      <c r="B19" s="40" t="s">
        <v>29</v>
      </c>
      <c r="C19" s="37" t="s">
        <v>30</v>
      </c>
      <c r="D19" s="36">
        <v>0</v>
      </c>
      <c r="E19" s="39">
        <v>0</v>
      </c>
      <c r="F19" s="39">
        <v>0</v>
      </c>
      <c r="G19" s="51"/>
    </row>
    <row r="20" spans="1:7" s="38" customFormat="1" ht="15.75">
      <c r="A20" s="32">
        <v>12</v>
      </c>
      <c r="B20" s="36" t="s">
        <v>20</v>
      </c>
      <c r="C20" s="37" t="s">
        <v>14</v>
      </c>
      <c r="D20" s="36">
        <v>0</v>
      </c>
      <c r="E20" s="39">
        <v>0</v>
      </c>
      <c r="F20" s="39">
        <v>0</v>
      </c>
      <c r="G20" s="51"/>
    </row>
    <row r="21" spans="1:7" s="38" customFormat="1" ht="15.75">
      <c r="A21" s="32">
        <v>13</v>
      </c>
      <c r="B21" s="36" t="s">
        <v>38</v>
      </c>
      <c r="C21" s="37" t="s">
        <v>14</v>
      </c>
      <c r="D21" s="36">
        <v>0</v>
      </c>
      <c r="E21" s="39">
        <v>0</v>
      </c>
      <c r="F21" s="39">
        <v>0</v>
      </c>
      <c r="G21" s="51"/>
    </row>
    <row r="22" spans="1:7" s="38" customFormat="1" ht="15.75">
      <c r="A22" s="32">
        <v>14</v>
      </c>
      <c r="B22" s="36" t="s">
        <v>21</v>
      </c>
      <c r="C22" s="37" t="s">
        <v>19</v>
      </c>
      <c r="D22" s="36">
        <v>0</v>
      </c>
      <c r="E22" s="39">
        <v>0</v>
      </c>
      <c r="F22" s="39">
        <v>0</v>
      </c>
      <c r="G22" s="51"/>
    </row>
    <row r="23" spans="1:7" s="35" customFormat="1" ht="15.75">
      <c r="A23" s="32">
        <v>15</v>
      </c>
      <c r="B23" s="32" t="s">
        <v>40</v>
      </c>
      <c r="C23" s="33" t="s">
        <v>14</v>
      </c>
      <c r="D23" s="36">
        <v>0</v>
      </c>
      <c r="E23" s="39">
        <v>0</v>
      </c>
      <c r="F23" s="39">
        <v>0</v>
      </c>
      <c r="G23" s="51"/>
    </row>
    <row r="24" spans="1:7" s="35" customFormat="1" ht="15.75">
      <c r="A24" s="32">
        <v>16</v>
      </c>
      <c r="B24" s="32" t="s">
        <v>22</v>
      </c>
      <c r="C24" s="33" t="s">
        <v>14</v>
      </c>
      <c r="D24" s="36">
        <v>0</v>
      </c>
      <c r="E24" s="39">
        <v>0</v>
      </c>
      <c r="F24" s="39">
        <v>0</v>
      </c>
      <c r="G24" s="51"/>
    </row>
    <row r="25" spans="1:7" s="35" customFormat="1" ht="15.75">
      <c r="A25" s="32">
        <v>17</v>
      </c>
      <c r="B25" s="32" t="s">
        <v>25</v>
      </c>
      <c r="C25" s="33" t="s">
        <v>19</v>
      </c>
      <c r="D25" s="32">
        <v>112.5</v>
      </c>
      <c r="E25" s="32">
        <v>2</v>
      </c>
      <c r="F25" s="34">
        <f>D25*E25</f>
        <v>225</v>
      </c>
      <c r="G25" s="51"/>
    </row>
    <row r="26" spans="1:7" s="38" customFormat="1" ht="15.75">
      <c r="A26" s="32">
        <v>18</v>
      </c>
      <c r="B26" s="36" t="s">
        <v>26</v>
      </c>
      <c r="C26" s="37" t="s">
        <v>19</v>
      </c>
      <c r="D26" s="36">
        <v>160</v>
      </c>
      <c r="E26" s="36">
        <v>2</v>
      </c>
      <c r="F26" s="39">
        <f>D26*E26</f>
        <v>320</v>
      </c>
      <c r="G26" s="51"/>
    </row>
    <row r="27" spans="1:7" s="35" customFormat="1" ht="31.5">
      <c r="A27" s="32">
        <v>19</v>
      </c>
      <c r="B27" s="41" t="s">
        <v>27</v>
      </c>
      <c r="C27" s="33" t="s">
        <v>19</v>
      </c>
      <c r="D27" s="32">
        <v>230</v>
      </c>
      <c r="E27" s="32">
        <v>2</v>
      </c>
      <c r="F27" s="34">
        <f>D27*E27</f>
        <v>460</v>
      </c>
      <c r="G27" s="51"/>
    </row>
    <row r="28" spans="1:7" s="35" customFormat="1" ht="15.75">
      <c r="A28" s="32">
        <v>20</v>
      </c>
      <c r="B28" s="32" t="s">
        <v>55</v>
      </c>
      <c r="C28" s="33" t="s">
        <v>19</v>
      </c>
      <c r="D28" s="32">
        <v>20</v>
      </c>
      <c r="E28" s="32">
        <v>6</v>
      </c>
      <c r="F28" s="34">
        <f>D28*E28</f>
        <v>120</v>
      </c>
      <c r="G28" s="51"/>
    </row>
    <row r="29" spans="1:7" ht="15.75">
      <c r="A29" s="5"/>
      <c r="B29" s="13" t="s">
        <v>33</v>
      </c>
      <c r="C29" s="5"/>
      <c r="D29" s="5"/>
      <c r="E29" s="5"/>
      <c r="F29" s="42">
        <f>SUM(F9:F28)</f>
        <v>21220.91</v>
      </c>
      <c r="G29" s="52"/>
    </row>
    <row r="30" spans="1:7" ht="15.75">
      <c r="A30" s="17"/>
      <c r="B30" s="18"/>
      <c r="C30" s="17"/>
      <c r="D30" s="17"/>
      <c r="E30" s="17"/>
      <c r="F30" s="19"/>
      <c r="G30" s="20"/>
    </row>
    <row r="31" spans="1:7" ht="15.75">
      <c r="A31" s="17"/>
      <c r="B31" s="18"/>
      <c r="C31" s="17"/>
      <c r="D31" s="17"/>
      <c r="E31" s="17"/>
      <c r="F31" s="19"/>
      <c r="G31" s="20"/>
    </row>
    <row r="32" spans="1:7" ht="15.75">
      <c r="A32" s="4"/>
      <c r="B32" s="4" t="s">
        <v>34</v>
      </c>
      <c r="C32" s="4"/>
      <c r="D32" s="4" t="s">
        <v>7</v>
      </c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1:7" ht="15.75">
      <c r="A36" s="4"/>
      <c r="B36" s="4"/>
      <c r="C36" s="4"/>
      <c r="D36" s="4"/>
      <c r="E36" s="4"/>
      <c r="F36" s="4"/>
      <c r="G36" s="4"/>
    </row>
    <row r="37" spans="3:7" ht="15.75">
      <c r="C37" s="4"/>
      <c r="D37" s="4"/>
      <c r="E37" s="4"/>
      <c r="F37" s="4"/>
      <c r="G37" s="4"/>
    </row>
    <row r="39" spans="2:3" ht="15">
      <c r="B39" s="21" t="s">
        <v>8</v>
      </c>
      <c r="C39" s="21"/>
    </row>
  </sheetData>
  <sheetProtection/>
  <mergeCells count="2">
    <mergeCell ref="A1:F2"/>
    <mergeCell ref="G9:G2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9">
      <selection activeCell="B25" sqref="B25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6.00390625" style="0" customWidth="1"/>
    <col min="4" max="4" width="8.28125" style="0" customWidth="1"/>
    <col min="5" max="5" width="7.8515625" style="0" customWidth="1"/>
    <col min="6" max="6" width="8.0039062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39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9" t="s">
        <v>6</v>
      </c>
      <c r="F8" s="10" t="s">
        <v>31</v>
      </c>
      <c r="G8" s="11" t="s">
        <v>12</v>
      </c>
    </row>
    <row r="9" spans="1:7" ht="15.75">
      <c r="A9" s="5">
        <v>1</v>
      </c>
      <c r="B9" s="5" t="s">
        <v>13</v>
      </c>
      <c r="C9" s="15" t="s">
        <v>14</v>
      </c>
      <c r="D9" s="6">
        <f>F9/E9</f>
        <v>1.3888888888888888</v>
      </c>
      <c r="E9" s="5">
        <v>216</v>
      </c>
      <c r="F9" s="5">
        <v>300</v>
      </c>
      <c r="G9" s="49">
        <v>17799.6</v>
      </c>
    </row>
    <row r="10" spans="1:7" ht="15.75">
      <c r="A10" s="5">
        <v>2</v>
      </c>
      <c r="B10" s="5" t="s">
        <v>15</v>
      </c>
      <c r="C10" s="15" t="s">
        <v>14</v>
      </c>
      <c r="D10" s="5">
        <v>850</v>
      </c>
      <c r="E10" s="5">
        <v>2</v>
      </c>
      <c r="F10" s="5">
        <f>D10*E10</f>
        <v>1700</v>
      </c>
      <c r="G10" s="49"/>
    </row>
    <row r="11" spans="1:7" ht="15.75">
      <c r="A11" s="5">
        <v>3</v>
      </c>
      <c r="B11" s="5" t="s">
        <v>36</v>
      </c>
      <c r="C11" s="15" t="s">
        <v>14</v>
      </c>
      <c r="D11" s="5">
        <v>0</v>
      </c>
      <c r="E11" s="5">
        <v>0</v>
      </c>
      <c r="F11" s="5">
        <v>0</v>
      </c>
      <c r="G11" s="49"/>
    </row>
    <row r="12" spans="1:7" ht="15.75">
      <c r="A12" s="5">
        <v>4</v>
      </c>
      <c r="B12" s="5" t="s">
        <v>37</v>
      </c>
      <c r="C12" s="15" t="s">
        <v>19</v>
      </c>
      <c r="D12" s="5">
        <f>F12/E12</f>
        <v>300</v>
      </c>
      <c r="E12" s="5">
        <v>2</v>
      </c>
      <c r="F12" s="5">
        <v>600</v>
      </c>
      <c r="G12" s="49"/>
    </row>
    <row r="13" spans="1:7" s="24" customFormat="1" ht="15.75">
      <c r="A13" s="5">
        <v>5</v>
      </c>
      <c r="B13" s="22" t="s">
        <v>16</v>
      </c>
      <c r="C13" s="23" t="s">
        <v>17</v>
      </c>
      <c r="D13" s="22">
        <v>62</v>
      </c>
      <c r="E13" s="22">
        <v>5.7</v>
      </c>
      <c r="F13" s="22">
        <f>D13*E13</f>
        <v>353.40000000000003</v>
      </c>
      <c r="G13" s="49"/>
    </row>
    <row r="14" spans="1:7" s="24" customFormat="1" ht="15.75">
      <c r="A14" s="5">
        <v>6</v>
      </c>
      <c r="B14" s="22" t="s">
        <v>18</v>
      </c>
      <c r="C14" s="23" t="s">
        <v>19</v>
      </c>
      <c r="D14" s="22">
        <f>F14/E14</f>
        <v>300</v>
      </c>
      <c r="E14" s="22">
        <v>1</v>
      </c>
      <c r="F14" s="22">
        <v>300</v>
      </c>
      <c r="G14" s="49"/>
    </row>
    <row r="15" spans="1:7" s="24" customFormat="1" ht="15.75">
      <c r="A15" s="5">
        <v>7</v>
      </c>
      <c r="B15" s="22" t="s">
        <v>32</v>
      </c>
      <c r="C15" s="23" t="s">
        <v>23</v>
      </c>
      <c r="D15" s="22">
        <v>520</v>
      </c>
      <c r="E15" s="25">
        <f>F15/D15</f>
        <v>10.76923076923077</v>
      </c>
      <c r="F15" s="22">
        <v>5600</v>
      </c>
      <c r="G15" s="49"/>
    </row>
    <row r="16" spans="1:7" s="24" customFormat="1" ht="31.5">
      <c r="A16" s="5">
        <v>8</v>
      </c>
      <c r="B16" s="26" t="s">
        <v>29</v>
      </c>
      <c r="C16" s="23" t="s">
        <v>30</v>
      </c>
      <c r="D16" s="22">
        <v>1130</v>
      </c>
      <c r="E16" s="25">
        <f>F16/D16</f>
        <v>5.663716814159292</v>
      </c>
      <c r="F16" s="22">
        <v>6400</v>
      </c>
      <c r="G16" s="49"/>
    </row>
    <row r="17" spans="1:7" s="24" customFormat="1" ht="15.75">
      <c r="A17" s="5">
        <v>9</v>
      </c>
      <c r="B17" s="22" t="s">
        <v>20</v>
      </c>
      <c r="C17" s="23" t="s">
        <v>14</v>
      </c>
      <c r="D17" s="22">
        <v>150</v>
      </c>
      <c r="E17" s="22">
        <v>2</v>
      </c>
      <c r="F17" s="22">
        <f>D17*E17</f>
        <v>300</v>
      </c>
      <c r="G17" s="49"/>
    </row>
    <row r="18" spans="1:7" s="24" customFormat="1" ht="15.75">
      <c r="A18" s="5">
        <v>10</v>
      </c>
      <c r="B18" s="22" t="s">
        <v>38</v>
      </c>
      <c r="C18" s="23" t="s">
        <v>14</v>
      </c>
      <c r="D18" s="22">
        <v>150</v>
      </c>
      <c r="E18" s="22">
        <v>4</v>
      </c>
      <c r="F18" s="22">
        <f>D18*E18</f>
        <v>600</v>
      </c>
      <c r="G18" s="49"/>
    </row>
    <row r="19" spans="1:7" s="24" customFormat="1" ht="15.75">
      <c r="A19" s="5">
        <v>11</v>
      </c>
      <c r="B19" s="22" t="s">
        <v>21</v>
      </c>
      <c r="C19" s="23" t="s">
        <v>19</v>
      </c>
      <c r="D19" s="22">
        <v>0</v>
      </c>
      <c r="E19" s="22">
        <v>0</v>
      </c>
      <c r="F19" s="22">
        <f>D19*E19</f>
        <v>0</v>
      </c>
      <c r="G19" s="49"/>
    </row>
    <row r="20" spans="1:7" ht="15.75">
      <c r="A20" s="5">
        <v>12</v>
      </c>
      <c r="B20" s="7" t="s">
        <v>40</v>
      </c>
      <c r="C20" s="16" t="s">
        <v>14</v>
      </c>
      <c r="D20" s="5">
        <v>20</v>
      </c>
      <c r="E20" s="5">
        <v>30</v>
      </c>
      <c r="F20" s="5">
        <f>D20*E20</f>
        <v>600</v>
      </c>
      <c r="G20" s="49"/>
    </row>
    <row r="21" spans="1:7" ht="15.75">
      <c r="A21" s="5">
        <v>13</v>
      </c>
      <c r="B21" s="5" t="s">
        <v>25</v>
      </c>
      <c r="C21" s="15" t="s">
        <v>19</v>
      </c>
      <c r="D21" s="5">
        <f>F21/E21</f>
        <v>75</v>
      </c>
      <c r="E21" s="5">
        <v>6</v>
      </c>
      <c r="F21" s="5">
        <v>450</v>
      </c>
      <c r="G21" s="49"/>
    </row>
    <row r="22" spans="1:7" ht="15.75">
      <c r="A22" s="5">
        <v>14</v>
      </c>
      <c r="B22" s="5" t="s">
        <v>26</v>
      </c>
      <c r="C22" s="15" t="s">
        <v>19</v>
      </c>
      <c r="D22" s="5">
        <f>F22/E22</f>
        <v>106.66666666666667</v>
      </c>
      <c r="E22" s="5">
        <v>6</v>
      </c>
      <c r="F22" s="5">
        <v>640</v>
      </c>
      <c r="G22" s="49"/>
    </row>
    <row r="23" spans="1:7" ht="31.5">
      <c r="A23" s="5">
        <v>15</v>
      </c>
      <c r="B23" s="8" t="s">
        <v>27</v>
      </c>
      <c r="C23" s="15" t="s">
        <v>19</v>
      </c>
      <c r="D23" s="5">
        <f>F23/E23</f>
        <v>197.5</v>
      </c>
      <c r="E23" s="5">
        <v>4</v>
      </c>
      <c r="F23" s="5">
        <v>790</v>
      </c>
      <c r="G23" s="49"/>
    </row>
    <row r="24" spans="1:7" ht="15.75">
      <c r="A24" s="5">
        <v>16</v>
      </c>
      <c r="B24" s="5" t="s">
        <v>28</v>
      </c>
      <c r="C24" s="15" t="s">
        <v>19</v>
      </c>
      <c r="D24" s="5">
        <f>F24/E24</f>
        <v>20</v>
      </c>
      <c r="E24" s="5">
        <v>12</v>
      </c>
      <c r="F24" s="5">
        <v>240</v>
      </c>
      <c r="G24" s="49"/>
    </row>
    <row r="25" spans="1:7" ht="15.75">
      <c r="A25" s="5">
        <v>17</v>
      </c>
      <c r="B25" s="5" t="s">
        <v>41</v>
      </c>
      <c r="C25" s="15" t="s">
        <v>42</v>
      </c>
      <c r="D25" s="5">
        <v>35000</v>
      </c>
      <c r="E25" s="5">
        <v>2</v>
      </c>
      <c r="F25" s="5">
        <f>D25*E25</f>
        <v>70000</v>
      </c>
      <c r="G25" s="49"/>
    </row>
    <row r="26" spans="1:7" ht="15.75">
      <c r="A26" s="5"/>
      <c r="B26" s="13" t="s">
        <v>33</v>
      </c>
      <c r="C26" s="5"/>
      <c r="D26" s="5"/>
      <c r="E26" s="5"/>
      <c r="F26" s="14">
        <f>SUM(F9:F25)</f>
        <v>88873.4</v>
      </c>
      <c r="G26" s="50"/>
    </row>
    <row r="27" spans="1:7" ht="15.75">
      <c r="A27" s="17"/>
      <c r="B27" s="18"/>
      <c r="C27" s="17"/>
      <c r="D27" s="17"/>
      <c r="E27" s="17"/>
      <c r="F27" s="19"/>
      <c r="G27" s="20"/>
    </row>
    <row r="28" spans="1:7" ht="15.75">
      <c r="A28" s="17"/>
      <c r="B28" s="18"/>
      <c r="C28" s="17"/>
      <c r="D28" s="17"/>
      <c r="E28" s="17"/>
      <c r="F28" s="19"/>
      <c r="G28" s="20"/>
    </row>
    <row r="29" spans="1:7" ht="15.75">
      <c r="A29" s="4"/>
      <c r="B29" s="4" t="s">
        <v>34</v>
      </c>
      <c r="C29" s="4"/>
      <c r="D29" s="4" t="s">
        <v>7</v>
      </c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3:7" ht="15.75">
      <c r="C36" s="4"/>
      <c r="D36" s="4"/>
      <c r="E36" s="4"/>
      <c r="F36" s="4"/>
      <c r="G36" s="4"/>
    </row>
    <row r="38" spans="2:3" ht="15">
      <c r="B38" s="21" t="s">
        <v>8</v>
      </c>
      <c r="C38" s="21"/>
    </row>
  </sheetData>
  <sheetProtection/>
  <mergeCells count="2">
    <mergeCell ref="A1:F2"/>
    <mergeCell ref="G9:G2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6.00390625" style="0" customWidth="1"/>
    <col min="4" max="4" width="8.28125" style="0" customWidth="1"/>
    <col min="5" max="5" width="7.8515625" style="0" customWidth="1"/>
    <col min="6" max="6" width="8.0039062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43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9" t="s">
        <v>6</v>
      </c>
      <c r="F8" s="10" t="s">
        <v>31</v>
      </c>
      <c r="G8" s="29" t="s">
        <v>12</v>
      </c>
    </row>
    <row r="9" spans="1:7" ht="15.75">
      <c r="A9" s="5">
        <v>1</v>
      </c>
      <c r="B9" s="5" t="s">
        <v>13</v>
      </c>
      <c r="C9" s="15" t="s">
        <v>14</v>
      </c>
      <c r="D9" s="6">
        <f>F9/E9</f>
        <v>1.3888888888888888</v>
      </c>
      <c r="E9" s="5">
        <v>216</v>
      </c>
      <c r="F9" s="5">
        <v>300</v>
      </c>
      <c r="G9" s="49">
        <v>17799.6</v>
      </c>
    </row>
    <row r="10" spans="1:7" ht="15.75">
      <c r="A10" s="5">
        <v>2</v>
      </c>
      <c r="B10" s="5" t="s">
        <v>15</v>
      </c>
      <c r="C10" s="15" t="s">
        <v>14</v>
      </c>
      <c r="D10" s="5">
        <v>0</v>
      </c>
      <c r="E10" s="5">
        <v>0</v>
      </c>
      <c r="F10" s="5">
        <f>D10*E10</f>
        <v>0</v>
      </c>
      <c r="G10" s="49"/>
    </row>
    <row r="11" spans="1:7" ht="15.75">
      <c r="A11" s="5">
        <v>3</v>
      </c>
      <c r="B11" s="5" t="s">
        <v>36</v>
      </c>
      <c r="C11" s="15" t="s">
        <v>14</v>
      </c>
      <c r="D11" s="5">
        <v>0</v>
      </c>
      <c r="E11" s="5">
        <v>0</v>
      </c>
      <c r="F11" s="5">
        <v>0</v>
      </c>
      <c r="G11" s="49"/>
    </row>
    <row r="12" spans="1:7" ht="15.75">
      <c r="A12" s="5">
        <v>4</v>
      </c>
      <c r="B12" s="5" t="s">
        <v>37</v>
      </c>
      <c r="C12" s="15" t="s">
        <v>19</v>
      </c>
      <c r="D12" s="5">
        <v>0</v>
      </c>
      <c r="E12" s="5">
        <v>0</v>
      </c>
      <c r="F12" s="5">
        <v>0</v>
      </c>
      <c r="G12" s="49"/>
    </row>
    <row r="13" spans="1:7" s="24" customFormat="1" ht="15.75">
      <c r="A13" s="5">
        <v>5</v>
      </c>
      <c r="B13" s="22" t="s">
        <v>16</v>
      </c>
      <c r="C13" s="23" t="s">
        <v>17</v>
      </c>
      <c r="D13" s="22">
        <v>62</v>
      </c>
      <c r="E13" s="22">
        <v>10</v>
      </c>
      <c r="F13" s="22">
        <f>D13*E13</f>
        <v>620</v>
      </c>
      <c r="G13" s="49"/>
    </row>
    <row r="14" spans="1:7" s="24" customFormat="1" ht="15.75">
      <c r="A14" s="5">
        <v>6</v>
      </c>
      <c r="B14" s="22" t="s">
        <v>18</v>
      </c>
      <c r="C14" s="23" t="s">
        <v>19</v>
      </c>
      <c r="D14" s="22">
        <v>300</v>
      </c>
      <c r="E14" s="22">
        <v>2</v>
      </c>
      <c r="F14" s="22">
        <f>D14*E14</f>
        <v>600</v>
      </c>
      <c r="G14" s="49"/>
    </row>
    <row r="15" spans="1:7" s="24" customFormat="1" ht="15.75">
      <c r="A15" s="5">
        <v>7</v>
      </c>
      <c r="B15" s="22" t="s">
        <v>32</v>
      </c>
      <c r="C15" s="23" t="s">
        <v>23</v>
      </c>
      <c r="D15" s="22">
        <v>520</v>
      </c>
      <c r="E15" s="25">
        <f>F15/D15</f>
        <v>10.76923076923077</v>
      </c>
      <c r="F15" s="22">
        <v>5600</v>
      </c>
      <c r="G15" s="49"/>
    </row>
    <row r="16" spans="1:7" s="24" customFormat="1" ht="31.5">
      <c r="A16" s="5">
        <v>8</v>
      </c>
      <c r="B16" s="26" t="s">
        <v>29</v>
      </c>
      <c r="C16" s="23" t="s">
        <v>30</v>
      </c>
      <c r="D16" s="22">
        <v>1130</v>
      </c>
      <c r="E16" s="25">
        <f>F16/D16</f>
        <v>5.663716814159292</v>
      </c>
      <c r="F16" s="22">
        <v>6400</v>
      </c>
      <c r="G16" s="49"/>
    </row>
    <row r="17" spans="1:7" s="24" customFormat="1" ht="15.75">
      <c r="A17" s="5">
        <v>9</v>
      </c>
      <c r="B17" s="22" t="s">
        <v>20</v>
      </c>
      <c r="C17" s="23" t="s">
        <v>14</v>
      </c>
      <c r="D17" s="22">
        <v>150</v>
      </c>
      <c r="E17" s="22">
        <v>0.5</v>
      </c>
      <c r="F17" s="22">
        <f>D17*E17</f>
        <v>75</v>
      </c>
      <c r="G17" s="49"/>
    </row>
    <row r="18" spans="1:7" s="24" customFormat="1" ht="15.75">
      <c r="A18" s="5">
        <v>10</v>
      </c>
      <c r="B18" s="22" t="s">
        <v>38</v>
      </c>
      <c r="C18" s="23" t="s">
        <v>14</v>
      </c>
      <c r="D18" s="22">
        <v>150</v>
      </c>
      <c r="E18" s="22">
        <v>1</v>
      </c>
      <c r="F18" s="22">
        <f>D18*E18</f>
        <v>150</v>
      </c>
      <c r="G18" s="49"/>
    </row>
    <row r="19" spans="1:7" s="24" customFormat="1" ht="15.75">
      <c r="A19" s="5">
        <v>11</v>
      </c>
      <c r="B19" s="22" t="s">
        <v>21</v>
      </c>
      <c r="C19" s="23" t="s">
        <v>19</v>
      </c>
      <c r="D19" s="22">
        <v>600</v>
      </c>
      <c r="E19" s="22">
        <v>2</v>
      </c>
      <c r="F19" s="22">
        <f>D19*E19</f>
        <v>1200</v>
      </c>
      <c r="G19" s="49"/>
    </row>
    <row r="20" spans="1:7" ht="15.75">
      <c r="A20" s="5">
        <v>12</v>
      </c>
      <c r="B20" s="30" t="s">
        <v>40</v>
      </c>
      <c r="C20" s="31" t="s">
        <v>14</v>
      </c>
      <c r="D20" s="5">
        <v>0</v>
      </c>
      <c r="E20" s="5">
        <v>0</v>
      </c>
      <c r="F20" s="5">
        <f>D20*E20</f>
        <v>0</v>
      </c>
      <c r="G20" s="49"/>
    </row>
    <row r="21" spans="1:7" ht="15.75">
      <c r="A21" s="5"/>
      <c r="B21" s="30" t="s">
        <v>22</v>
      </c>
      <c r="C21" s="31" t="s">
        <v>14</v>
      </c>
      <c r="D21" s="5">
        <v>60</v>
      </c>
      <c r="E21" s="5">
        <v>20</v>
      </c>
      <c r="F21" s="5">
        <f>D21*E21</f>
        <v>1200</v>
      </c>
      <c r="G21" s="49"/>
    </row>
    <row r="22" spans="1:7" ht="15.75">
      <c r="A22" s="5">
        <v>13</v>
      </c>
      <c r="B22" s="5" t="s">
        <v>25</v>
      </c>
      <c r="C22" s="15" t="s">
        <v>19</v>
      </c>
      <c r="D22" s="5">
        <f>F22/E22</f>
        <v>112.5</v>
      </c>
      <c r="E22" s="5">
        <v>4</v>
      </c>
      <c r="F22" s="5">
        <v>450</v>
      </c>
      <c r="G22" s="49"/>
    </row>
    <row r="23" spans="1:7" ht="15.75">
      <c r="A23" s="5">
        <v>14</v>
      </c>
      <c r="B23" s="5" t="s">
        <v>26</v>
      </c>
      <c r="C23" s="15" t="s">
        <v>19</v>
      </c>
      <c r="D23" s="5">
        <f>F23/E23</f>
        <v>106.66666666666667</v>
      </c>
      <c r="E23" s="5">
        <v>6</v>
      </c>
      <c r="F23" s="5">
        <v>640</v>
      </c>
      <c r="G23" s="49"/>
    </row>
    <row r="24" spans="1:7" ht="31.5">
      <c r="A24" s="5">
        <v>15</v>
      </c>
      <c r="B24" s="8" t="s">
        <v>27</v>
      </c>
      <c r="C24" s="15" t="s">
        <v>19</v>
      </c>
      <c r="D24" s="5">
        <f>F24/E24</f>
        <v>131.66666666666666</v>
      </c>
      <c r="E24" s="5">
        <v>6</v>
      </c>
      <c r="F24" s="5">
        <v>790</v>
      </c>
      <c r="G24" s="49"/>
    </row>
    <row r="25" spans="1:7" ht="15.75">
      <c r="A25" s="5">
        <v>16</v>
      </c>
      <c r="B25" s="5" t="s">
        <v>28</v>
      </c>
      <c r="C25" s="15" t="s">
        <v>19</v>
      </c>
      <c r="D25" s="5">
        <v>25</v>
      </c>
      <c r="E25" s="5">
        <v>12</v>
      </c>
      <c r="F25" s="5">
        <f>D25*E25</f>
        <v>300</v>
      </c>
      <c r="G25" s="49"/>
    </row>
    <row r="26" spans="1:7" ht="15.75">
      <c r="A26" s="5"/>
      <c r="B26" s="13" t="s">
        <v>33</v>
      </c>
      <c r="C26" s="5"/>
      <c r="D26" s="5"/>
      <c r="E26" s="5"/>
      <c r="F26" s="14">
        <f>SUM(F9:F25)</f>
        <v>18325</v>
      </c>
      <c r="G26" s="50"/>
    </row>
    <row r="27" spans="1:7" ht="15.75">
      <c r="A27" s="17"/>
      <c r="B27" s="18"/>
      <c r="C27" s="17"/>
      <c r="D27" s="17"/>
      <c r="E27" s="17"/>
      <c r="F27" s="19"/>
      <c r="G27" s="20"/>
    </row>
    <row r="28" spans="1:7" ht="15.75">
      <c r="A28" s="17"/>
      <c r="B28" s="18"/>
      <c r="C28" s="17"/>
      <c r="D28" s="17"/>
      <c r="E28" s="17"/>
      <c r="F28" s="19"/>
      <c r="G28" s="20"/>
    </row>
    <row r="29" spans="1:7" ht="15.75">
      <c r="A29" s="4"/>
      <c r="B29" s="4" t="s">
        <v>34</v>
      </c>
      <c r="C29" s="4"/>
      <c r="D29" s="4" t="s">
        <v>7</v>
      </c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3:7" ht="15.75">
      <c r="C36" s="4"/>
      <c r="D36" s="4"/>
      <c r="E36" s="4"/>
      <c r="F36" s="4"/>
      <c r="G36" s="4"/>
    </row>
    <row r="38" spans="2:3" ht="15">
      <c r="B38" s="21" t="s">
        <v>8</v>
      </c>
      <c r="C38" s="21"/>
    </row>
  </sheetData>
  <sheetProtection/>
  <mergeCells count="2">
    <mergeCell ref="A1:F2"/>
    <mergeCell ref="G9:G2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0">
      <selection activeCell="A16" sqref="A16:A25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6.00390625" style="0" customWidth="1"/>
    <col min="4" max="4" width="8.28125" style="0" customWidth="1"/>
    <col min="5" max="5" width="6.140625" style="0" customWidth="1"/>
    <col min="6" max="6" width="10.2812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44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410</v>
      </c>
      <c r="F9" s="34">
        <f>D9*E9</f>
        <v>569.9</v>
      </c>
      <c r="G9" s="49">
        <v>68893.48</v>
      </c>
    </row>
    <row r="10" spans="1:7" s="35" customFormat="1" ht="15.75">
      <c r="A10" s="32">
        <v>2</v>
      </c>
      <c r="B10" s="32" t="s">
        <v>15</v>
      </c>
      <c r="C10" s="33" t="s">
        <v>14</v>
      </c>
      <c r="D10" s="32">
        <v>0</v>
      </c>
      <c r="E10" s="32">
        <v>0</v>
      </c>
      <c r="F10" s="34">
        <f>D10*E10</f>
        <v>0</v>
      </c>
      <c r="G10" s="49"/>
    </row>
    <row r="11" spans="1:7" s="35" customFormat="1" ht="15.75">
      <c r="A11" s="32">
        <v>3</v>
      </c>
      <c r="B11" s="32" t="s">
        <v>36</v>
      </c>
      <c r="C11" s="33" t="s">
        <v>14</v>
      </c>
      <c r="D11" s="32">
        <v>0</v>
      </c>
      <c r="E11" s="32">
        <v>0</v>
      </c>
      <c r="F11" s="34">
        <v>0</v>
      </c>
      <c r="G11" s="49"/>
    </row>
    <row r="12" spans="1:7" s="35" customFormat="1" ht="15.75">
      <c r="A12" s="32">
        <v>4</v>
      </c>
      <c r="B12" s="32" t="s">
        <v>37</v>
      </c>
      <c r="C12" s="33" t="s">
        <v>19</v>
      </c>
      <c r="D12" s="32">
        <v>0</v>
      </c>
      <c r="E12" s="32">
        <v>0</v>
      </c>
      <c r="F12" s="34">
        <v>0</v>
      </c>
      <c r="G12" s="49"/>
    </row>
    <row r="13" spans="1:7" s="38" customFormat="1" ht="15.75">
      <c r="A13" s="32">
        <v>5</v>
      </c>
      <c r="B13" s="36" t="s">
        <v>16</v>
      </c>
      <c r="C13" s="37" t="s">
        <v>17</v>
      </c>
      <c r="D13" s="32">
        <v>0</v>
      </c>
      <c r="E13" s="32">
        <v>0</v>
      </c>
      <c r="F13" s="39">
        <f>D13*E13</f>
        <v>0</v>
      </c>
      <c r="G13" s="49"/>
    </row>
    <row r="14" spans="1:7" s="38" customFormat="1" ht="15.75">
      <c r="A14" s="32">
        <v>6</v>
      </c>
      <c r="B14" s="36" t="s">
        <v>18</v>
      </c>
      <c r="C14" s="37" t="s">
        <v>19</v>
      </c>
      <c r="D14" s="36">
        <v>300</v>
      </c>
      <c r="E14" s="36">
        <v>6</v>
      </c>
      <c r="F14" s="39">
        <f>D14*E14</f>
        <v>1800</v>
      </c>
      <c r="G14" s="49"/>
    </row>
    <row r="15" spans="1:7" s="38" customFormat="1" ht="15.75">
      <c r="A15" s="32">
        <v>7</v>
      </c>
      <c r="B15" s="36" t="s">
        <v>32</v>
      </c>
      <c r="C15" s="37" t="s">
        <v>23</v>
      </c>
      <c r="D15" s="36">
        <v>520</v>
      </c>
      <c r="E15" s="39">
        <f>F15/D15</f>
        <v>58.07692307692308</v>
      </c>
      <c r="F15" s="39">
        <v>30200</v>
      </c>
      <c r="G15" s="49"/>
    </row>
    <row r="16" spans="1:7" s="38" customFormat="1" ht="31.5">
      <c r="A16" s="32">
        <v>8</v>
      </c>
      <c r="B16" s="40" t="s">
        <v>29</v>
      </c>
      <c r="C16" s="37" t="s">
        <v>30</v>
      </c>
      <c r="D16" s="36">
        <v>1130</v>
      </c>
      <c r="E16" s="39">
        <f>F16/D16</f>
        <v>24.778761061946902</v>
      </c>
      <c r="F16" s="39">
        <v>28000</v>
      </c>
      <c r="G16" s="49"/>
    </row>
    <row r="17" spans="1:7" s="38" customFormat="1" ht="15.75">
      <c r="A17" s="32">
        <v>9</v>
      </c>
      <c r="B17" s="36" t="s">
        <v>20</v>
      </c>
      <c r="C17" s="37" t="s">
        <v>14</v>
      </c>
      <c r="D17" s="36">
        <v>150</v>
      </c>
      <c r="E17" s="36">
        <v>20</v>
      </c>
      <c r="F17" s="39">
        <f>D17*E17</f>
        <v>3000</v>
      </c>
      <c r="G17" s="49"/>
    </row>
    <row r="18" spans="1:7" s="38" customFormat="1" ht="15.75">
      <c r="A18" s="32">
        <v>10</v>
      </c>
      <c r="B18" s="36" t="s">
        <v>38</v>
      </c>
      <c r="C18" s="37" t="s">
        <v>14</v>
      </c>
      <c r="D18" s="36">
        <v>150</v>
      </c>
      <c r="E18" s="36">
        <v>10</v>
      </c>
      <c r="F18" s="39">
        <f>D18*E18</f>
        <v>1500</v>
      </c>
      <c r="G18" s="49"/>
    </row>
    <row r="19" spans="1:7" s="38" customFormat="1" ht="15.75">
      <c r="A19" s="32">
        <v>11</v>
      </c>
      <c r="B19" s="36" t="s">
        <v>21</v>
      </c>
      <c r="C19" s="37" t="s">
        <v>19</v>
      </c>
      <c r="D19" s="36">
        <v>600</v>
      </c>
      <c r="E19" s="36">
        <v>4</v>
      </c>
      <c r="F19" s="39">
        <f>D19*E19</f>
        <v>2400</v>
      </c>
      <c r="G19" s="49"/>
    </row>
    <row r="20" spans="1:7" s="35" customFormat="1" ht="15.75">
      <c r="A20" s="32">
        <v>12</v>
      </c>
      <c r="B20" s="32" t="s">
        <v>40</v>
      </c>
      <c r="C20" s="33" t="s">
        <v>14</v>
      </c>
      <c r="D20" s="32">
        <v>0</v>
      </c>
      <c r="E20" s="32">
        <v>0</v>
      </c>
      <c r="F20" s="34">
        <f>D20*E20</f>
        <v>0</v>
      </c>
      <c r="G20" s="49"/>
    </row>
    <row r="21" spans="1:7" s="35" customFormat="1" ht="15.75">
      <c r="A21" s="32">
        <v>13</v>
      </c>
      <c r="B21" s="32" t="s">
        <v>22</v>
      </c>
      <c r="C21" s="33" t="s">
        <v>14</v>
      </c>
      <c r="D21" s="32">
        <v>60</v>
      </c>
      <c r="E21" s="32">
        <v>20</v>
      </c>
      <c r="F21" s="34">
        <f>D21*E21</f>
        <v>1200</v>
      </c>
      <c r="G21" s="49"/>
    </row>
    <row r="22" spans="1:7" s="35" customFormat="1" ht="15.75">
      <c r="A22" s="32">
        <v>14</v>
      </c>
      <c r="B22" s="32" t="s">
        <v>25</v>
      </c>
      <c r="C22" s="33" t="s">
        <v>19</v>
      </c>
      <c r="D22" s="32">
        <f>F22/E22</f>
        <v>112.5</v>
      </c>
      <c r="E22" s="32">
        <v>4</v>
      </c>
      <c r="F22" s="34">
        <v>450</v>
      </c>
      <c r="G22" s="49"/>
    </row>
    <row r="23" spans="1:7" s="35" customFormat="1" ht="15.75">
      <c r="A23" s="32">
        <v>15</v>
      </c>
      <c r="B23" s="32" t="s">
        <v>26</v>
      </c>
      <c r="C23" s="33" t="s">
        <v>19</v>
      </c>
      <c r="D23" s="32">
        <f>F23/E23</f>
        <v>106.66666666666667</v>
      </c>
      <c r="E23" s="32">
        <v>6</v>
      </c>
      <c r="F23" s="34">
        <v>640</v>
      </c>
      <c r="G23" s="49"/>
    </row>
    <row r="24" spans="1:7" s="35" customFormat="1" ht="31.5">
      <c r="A24" s="32">
        <v>16</v>
      </c>
      <c r="B24" s="41" t="s">
        <v>27</v>
      </c>
      <c r="C24" s="33" t="s">
        <v>19</v>
      </c>
      <c r="D24" s="32">
        <v>230</v>
      </c>
      <c r="E24" s="32">
        <v>16</v>
      </c>
      <c r="F24" s="34">
        <f>D24*E24</f>
        <v>3680</v>
      </c>
      <c r="G24" s="49"/>
    </row>
    <row r="25" spans="1:7" s="35" customFormat="1" ht="15.75">
      <c r="A25" s="32">
        <v>17</v>
      </c>
      <c r="B25" s="32" t="s">
        <v>28</v>
      </c>
      <c r="C25" s="33" t="s">
        <v>19</v>
      </c>
      <c r="D25" s="32">
        <v>25</v>
      </c>
      <c r="E25" s="32">
        <v>40</v>
      </c>
      <c r="F25" s="34">
        <f>D25*E25</f>
        <v>1000</v>
      </c>
      <c r="G25" s="49"/>
    </row>
    <row r="26" spans="1:7" ht="15.75">
      <c r="A26" s="5"/>
      <c r="B26" s="13" t="s">
        <v>33</v>
      </c>
      <c r="C26" s="5"/>
      <c r="D26" s="5"/>
      <c r="E26" s="5"/>
      <c r="F26" s="42">
        <f>SUM(F9:F25)</f>
        <v>74439.9</v>
      </c>
      <c r="G26" s="50"/>
    </row>
    <row r="27" spans="1:7" ht="15.75">
      <c r="A27" s="17"/>
      <c r="B27" s="18"/>
      <c r="C27" s="17"/>
      <c r="D27" s="17"/>
      <c r="E27" s="17"/>
      <c r="F27" s="19"/>
      <c r="G27" s="20"/>
    </row>
    <row r="28" spans="1:7" ht="15.75">
      <c r="A28" s="17"/>
      <c r="B28" s="18"/>
      <c r="C28" s="17"/>
      <c r="D28" s="17"/>
      <c r="E28" s="17"/>
      <c r="F28" s="19"/>
      <c r="G28" s="20"/>
    </row>
    <row r="29" spans="1:7" ht="15.75">
      <c r="A29" s="4"/>
      <c r="B29" s="4" t="s">
        <v>34</v>
      </c>
      <c r="C29" s="4"/>
      <c r="D29" s="4" t="s">
        <v>7</v>
      </c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3:7" ht="15.75">
      <c r="C36" s="4"/>
      <c r="D36" s="4"/>
      <c r="E36" s="4"/>
      <c r="F36" s="4"/>
      <c r="G36" s="4"/>
    </row>
    <row r="38" spans="2:3" ht="15">
      <c r="B38" s="21" t="s">
        <v>8</v>
      </c>
      <c r="C38" s="21"/>
    </row>
  </sheetData>
  <sheetProtection/>
  <mergeCells count="2">
    <mergeCell ref="A1:F2"/>
    <mergeCell ref="G9:G2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6.00390625" style="0" customWidth="1"/>
    <col min="4" max="4" width="8.28125" style="0" customWidth="1"/>
    <col min="5" max="5" width="6.140625" style="0" customWidth="1"/>
    <col min="6" max="6" width="10.2812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45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410</v>
      </c>
      <c r="F9" s="34">
        <f>D9*E9</f>
        <v>569.9</v>
      </c>
      <c r="G9" s="49">
        <v>56812.97</v>
      </c>
    </row>
    <row r="10" spans="1:7" s="35" customFormat="1" ht="15.75">
      <c r="A10" s="32">
        <v>2</v>
      </c>
      <c r="B10" s="32" t="s">
        <v>15</v>
      </c>
      <c r="C10" s="33" t="s">
        <v>14</v>
      </c>
      <c r="D10" s="32">
        <v>0</v>
      </c>
      <c r="E10" s="32">
        <v>0</v>
      </c>
      <c r="F10" s="34">
        <f>D10*E10</f>
        <v>0</v>
      </c>
      <c r="G10" s="49"/>
    </row>
    <row r="11" spans="1:7" s="35" customFormat="1" ht="15.75">
      <c r="A11" s="32">
        <v>3</v>
      </c>
      <c r="B11" s="32" t="s">
        <v>36</v>
      </c>
      <c r="C11" s="33" t="s">
        <v>14</v>
      </c>
      <c r="D11" s="32">
        <v>0</v>
      </c>
      <c r="E11" s="32">
        <v>0</v>
      </c>
      <c r="F11" s="34">
        <v>0</v>
      </c>
      <c r="G11" s="49"/>
    </row>
    <row r="12" spans="1:7" s="35" customFormat="1" ht="15.75">
      <c r="A12" s="32">
        <v>4</v>
      </c>
      <c r="B12" s="32" t="s">
        <v>37</v>
      </c>
      <c r="C12" s="33" t="s">
        <v>19</v>
      </c>
      <c r="D12" s="32">
        <v>0</v>
      </c>
      <c r="E12" s="32">
        <v>0</v>
      </c>
      <c r="F12" s="34">
        <v>0</v>
      </c>
      <c r="G12" s="49"/>
    </row>
    <row r="13" spans="1:7" s="38" customFormat="1" ht="15.75">
      <c r="A13" s="32">
        <v>5</v>
      </c>
      <c r="B13" s="36" t="s">
        <v>16</v>
      </c>
      <c r="C13" s="37" t="s">
        <v>17</v>
      </c>
      <c r="D13" s="32">
        <v>62</v>
      </c>
      <c r="E13" s="32">
        <v>45</v>
      </c>
      <c r="F13" s="39">
        <f>D13*E13</f>
        <v>2790</v>
      </c>
      <c r="G13" s="49"/>
    </row>
    <row r="14" spans="1:7" s="38" customFormat="1" ht="15.75">
      <c r="A14" s="32">
        <v>6</v>
      </c>
      <c r="B14" s="36" t="s">
        <v>18</v>
      </c>
      <c r="C14" s="37" t="s">
        <v>19</v>
      </c>
      <c r="D14" s="36">
        <v>300</v>
      </c>
      <c r="E14" s="36">
        <v>3</v>
      </c>
      <c r="F14" s="39">
        <f>D14*E14</f>
        <v>900</v>
      </c>
      <c r="G14" s="49"/>
    </row>
    <row r="15" spans="1:7" s="38" customFormat="1" ht="15.75">
      <c r="A15" s="32">
        <v>7</v>
      </c>
      <c r="B15" s="36" t="s">
        <v>32</v>
      </c>
      <c r="C15" s="37" t="s">
        <v>23</v>
      </c>
      <c r="D15" s="36">
        <v>520</v>
      </c>
      <c r="E15" s="39">
        <f>F15/D15</f>
        <v>55</v>
      </c>
      <c r="F15" s="39">
        <v>28600</v>
      </c>
      <c r="G15" s="49"/>
    </row>
    <row r="16" spans="1:7" s="38" customFormat="1" ht="31.5">
      <c r="A16" s="32">
        <v>8</v>
      </c>
      <c r="B16" s="40" t="s">
        <v>29</v>
      </c>
      <c r="C16" s="37" t="s">
        <v>30</v>
      </c>
      <c r="D16" s="36">
        <v>1130</v>
      </c>
      <c r="E16" s="39">
        <f>F16/D16</f>
        <v>23.27433628318584</v>
      </c>
      <c r="F16" s="39">
        <v>26300</v>
      </c>
      <c r="G16" s="49"/>
    </row>
    <row r="17" spans="1:7" s="38" customFormat="1" ht="15.75">
      <c r="A17" s="32">
        <v>9</v>
      </c>
      <c r="B17" s="36" t="s">
        <v>20</v>
      </c>
      <c r="C17" s="37" t="s">
        <v>14</v>
      </c>
      <c r="D17" s="36">
        <v>150</v>
      </c>
      <c r="E17" s="36">
        <v>8</v>
      </c>
      <c r="F17" s="39">
        <f>D17*E17</f>
        <v>1200</v>
      </c>
      <c r="G17" s="49"/>
    </row>
    <row r="18" spans="1:7" s="38" customFormat="1" ht="15.75">
      <c r="A18" s="32">
        <v>10</v>
      </c>
      <c r="B18" s="36" t="s">
        <v>38</v>
      </c>
      <c r="C18" s="37" t="s">
        <v>14</v>
      </c>
      <c r="D18" s="36">
        <v>150</v>
      </c>
      <c r="E18" s="36">
        <v>4</v>
      </c>
      <c r="F18" s="39">
        <f>D18*E18</f>
        <v>600</v>
      </c>
      <c r="G18" s="49"/>
    </row>
    <row r="19" spans="1:7" s="38" customFormat="1" ht="15.75">
      <c r="A19" s="32">
        <v>11</v>
      </c>
      <c r="B19" s="36" t="s">
        <v>21</v>
      </c>
      <c r="C19" s="37" t="s">
        <v>19</v>
      </c>
      <c r="D19" s="36">
        <v>600</v>
      </c>
      <c r="E19" s="36">
        <v>4</v>
      </c>
      <c r="F19" s="39">
        <f>D19*E19</f>
        <v>2400</v>
      </c>
      <c r="G19" s="49"/>
    </row>
    <row r="20" spans="1:7" s="35" customFormat="1" ht="15.75">
      <c r="A20" s="32">
        <v>12</v>
      </c>
      <c r="B20" s="32" t="s">
        <v>40</v>
      </c>
      <c r="C20" s="33" t="s">
        <v>14</v>
      </c>
      <c r="D20" s="32">
        <v>0</v>
      </c>
      <c r="E20" s="32">
        <v>0</v>
      </c>
      <c r="F20" s="34">
        <f>D20*E20</f>
        <v>0</v>
      </c>
      <c r="G20" s="49"/>
    </row>
    <row r="21" spans="1:7" s="35" customFormat="1" ht="15.75">
      <c r="A21" s="32">
        <v>13</v>
      </c>
      <c r="B21" s="32" t="s">
        <v>22</v>
      </c>
      <c r="C21" s="33" t="s">
        <v>14</v>
      </c>
      <c r="D21" s="32">
        <v>60</v>
      </c>
      <c r="E21" s="32">
        <v>20</v>
      </c>
      <c r="F21" s="34">
        <f>D21*E21</f>
        <v>1200</v>
      </c>
      <c r="G21" s="49"/>
    </row>
    <row r="22" spans="1:7" s="35" customFormat="1" ht="15.75">
      <c r="A22" s="32">
        <v>14</v>
      </c>
      <c r="B22" s="32" t="s">
        <v>25</v>
      </c>
      <c r="C22" s="33" t="s">
        <v>19</v>
      </c>
      <c r="D22" s="32">
        <f>F22/E22</f>
        <v>112.5</v>
      </c>
      <c r="E22" s="32">
        <v>4</v>
      </c>
      <c r="F22" s="34">
        <v>450</v>
      </c>
      <c r="G22" s="49"/>
    </row>
    <row r="23" spans="1:7" s="35" customFormat="1" ht="15.75">
      <c r="A23" s="32">
        <v>15</v>
      </c>
      <c r="B23" s="32" t="s">
        <v>26</v>
      </c>
      <c r="C23" s="33" t="s">
        <v>19</v>
      </c>
      <c r="D23" s="32">
        <f>F23/E23</f>
        <v>106.66666666666667</v>
      </c>
      <c r="E23" s="32">
        <v>6</v>
      </c>
      <c r="F23" s="34">
        <v>640</v>
      </c>
      <c r="G23" s="49"/>
    </row>
    <row r="24" spans="1:7" s="35" customFormat="1" ht="31.5">
      <c r="A24" s="32">
        <v>16</v>
      </c>
      <c r="B24" s="41" t="s">
        <v>27</v>
      </c>
      <c r="C24" s="33" t="s">
        <v>19</v>
      </c>
      <c r="D24" s="32">
        <v>230</v>
      </c>
      <c r="E24" s="32">
        <v>8</v>
      </c>
      <c r="F24" s="34">
        <f>D24*E24</f>
        <v>1840</v>
      </c>
      <c r="G24" s="49"/>
    </row>
    <row r="25" spans="1:7" s="35" customFormat="1" ht="15.75">
      <c r="A25" s="32">
        <v>17</v>
      </c>
      <c r="B25" s="32" t="s">
        <v>28</v>
      </c>
      <c r="C25" s="33" t="s">
        <v>19</v>
      </c>
      <c r="D25" s="32">
        <v>25</v>
      </c>
      <c r="E25" s="32">
        <v>36</v>
      </c>
      <c r="F25" s="34">
        <f>D25*E25</f>
        <v>900</v>
      </c>
      <c r="G25" s="49"/>
    </row>
    <row r="26" spans="1:7" ht="15.75">
      <c r="A26" s="5"/>
      <c r="B26" s="13" t="s">
        <v>33</v>
      </c>
      <c r="C26" s="5"/>
      <c r="D26" s="5"/>
      <c r="E26" s="5"/>
      <c r="F26" s="42">
        <f>SUM(F9:F25)</f>
        <v>68389.9</v>
      </c>
      <c r="G26" s="50"/>
    </row>
    <row r="27" spans="1:7" ht="15.75">
      <c r="A27" s="17"/>
      <c r="B27" s="18"/>
      <c r="C27" s="17"/>
      <c r="D27" s="17"/>
      <c r="E27" s="17"/>
      <c r="F27" s="19"/>
      <c r="G27" s="20"/>
    </row>
    <row r="28" spans="1:7" ht="15.75">
      <c r="A28" s="17"/>
      <c r="B28" s="18"/>
      <c r="C28" s="17"/>
      <c r="D28" s="17"/>
      <c r="E28" s="17"/>
      <c r="F28" s="19"/>
      <c r="G28" s="20"/>
    </row>
    <row r="29" spans="1:7" ht="15.75">
      <c r="A29" s="4"/>
      <c r="B29" s="4" t="s">
        <v>34</v>
      </c>
      <c r="C29" s="4"/>
      <c r="D29" s="4" t="s">
        <v>7</v>
      </c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3:7" ht="15.75">
      <c r="C36" s="4"/>
      <c r="D36" s="4"/>
      <c r="E36" s="4"/>
      <c r="F36" s="4"/>
      <c r="G36" s="4"/>
    </row>
    <row r="38" spans="2:3" ht="15">
      <c r="B38" s="21" t="s">
        <v>8</v>
      </c>
      <c r="C38" s="21"/>
    </row>
  </sheetData>
  <sheetProtection/>
  <mergeCells count="2">
    <mergeCell ref="A1:F2"/>
    <mergeCell ref="G9:G2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9">
      <selection activeCell="F9" sqref="F9:F28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4.28125" style="0" customWidth="1"/>
    <col min="4" max="4" width="8.28125" style="0" customWidth="1"/>
    <col min="5" max="5" width="6.140625" style="0" customWidth="1"/>
    <col min="6" max="6" width="11.5742187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46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1200</v>
      </c>
      <c r="F9" s="34">
        <f>D9*E9</f>
        <v>1667.9999999999998</v>
      </c>
      <c r="G9" s="49">
        <v>203529.432</v>
      </c>
    </row>
    <row r="10" spans="1:7" s="35" customFormat="1" ht="15.75">
      <c r="A10" s="32">
        <v>2</v>
      </c>
      <c r="B10" s="5" t="s">
        <v>10</v>
      </c>
      <c r="C10" s="15" t="s">
        <v>11</v>
      </c>
      <c r="D10" s="5">
        <v>170</v>
      </c>
      <c r="E10" s="5">
        <v>153</v>
      </c>
      <c r="F10" s="6">
        <f>D10*E10</f>
        <v>26010</v>
      </c>
      <c r="G10" s="49"/>
    </row>
    <row r="11" spans="1:7" s="35" customFormat="1" ht="15.75">
      <c r="A11" s="32">
        <v>3</v>
      </c>
      <c r="B11" s="32" t="s">
        <v>15</v>
      </c>
      <c r="C11" s="33" t="s">
        <v>14</v>
      </c>
      <c r="D11" s="32">
        <v>0</v>
      </c>
      <c r="E11" s="32">
        <v>0</v>
      </c>
      <c r="F11" s="34">
        <f>D11*E11</f>
        <v>0</v>
      </c>
      <c r="G11" s="49"/>
    </row>
    <row r="12" spans="1:7" s="35" customFormat="1" ht="15.75">
      <c r="A12" s="32">
        <v>4</v>
      </c>
      <c r="B12" s="32" t="s">
        <v>36</v>
      </c>
      <c r="C12" s="33" t="s">
        <v>14</v>
      </c>
      <c r="D12" s="32">
        <v>0</v>
      </c>
      <c r="E12" s="32">
        <v>0</v>
      </c>
      <c r="F12" s="34">
        <v>0</v>
      </c>
      <c r="G12" s="49"/>
    </row>
    <row r="13" spans="1:7" s="35" customFormat="1" ht="15.75">
      <c r="A13" s="32">
        <v>5</v>
      </c>
      <c r="B13" s="32" t="s">
        <v>37</v>
      </c>
      <c r="C13" s="33" t="s">
        <v>19</v>
      </c>
      <c r="D13" s="32">
        <v>0</v>
      </c>
      <c r="E13" s="32">
        <v>0</v>
      </c>
      <c r="F13" s="34">
        <v>0</v>
      </c>
      <c r="G13" s="49"/>
    </row>
    <row r="14" spans="1:7" s="38" customFormat="1" ht="15.75">
      <c r="A14" s="32">
        <v>6</v>
      </c>
      <c r="B14" s="36" t="s">
        <v>16</v>
      </c>
      <c r="C14" s="37" t="s">
        <v>17</v>
      </c>
      <c r="D14" s="32">
        <v>62</v>
      </c>
      <c r="E14" s="32">
        <v>12</v>
      </c>
      <c r="F14" s="39">
        <f>D14*E14</f>
        <v>744</v>
      </c>
      <c r="G14" s="49"/>
    </row>
    <row r="15" spans="1:7" s="38" customFormat="1" ht="15.75">
      <c r="A15" s="32">
        <v>7</v>
      </c>
      <c r="B15" s="36" t="s">
        <v>18</v>
      </c>
      <c r="C15" s="37" t="s">
        <v>19</v>
      </c>
      <c r="D15" s="36">
        <v>300</v>
      </c>
      <c r="E15" s="36">
        <v>3</v>
      </c>
      <c r="F15" s="39">
        <f>D15*E15</f>
        <v>900</v>
      </c>
      <c r="G15" s="49"/>
    </row>
    <row r="16" spans="1:7" s="38" customFormat="1" ht="31.5">
      <c r="A16" s="32">
        <v>8</v>
      </c>
      <c r="B16" s="36" t="s">
        <v>32</v>
      </c>
      <c r="C16" s="44" t="s">
        <v>23</v>
      </c>
      <c r="D16" s="36">
        <v>520</v>
      </c>
      <c r="E16" s="39">
        <f>F16/D16</f>
        <v>92.88461538461539</v>
      </c>
      <c r="F16" s="39">
        <v>48300</v>
      </c>
      <c r="G16" s="49"/>
    </row>
    <row r="17" spans="1:7" s="38" customFormat="1" ht="31.5">
      <c r="A17" s="32">
        <v>9</v>
      </c>
      <c r="B17" s="40" t="s">
        <v>29</v>
      </c>
      <c r="C17" s="37" t="s">
        <v>30</v>
      </c>
      <c r="D17" s="36">
        <v>1130</v>
      </c>
      <c r="E17" s="39">
        <f>F17/D17</f>
        <v>37.610619469026545</v>
      </c>
      <c r="F17" s="39">
        <v>42500</v>
      </c>
      <c r="G17" s="49"/>
    </row>
    <row r="18" spans="1:7" s="38" customFormat="1" ht="15.75">
      <c r="A18" s="32">
        <v>10</v>
      </c>
      <c r="B18" s="36" t="s">
        <v>20</v>
      </c>
      <c r="C18" s="37" t="s">
        <v>14</v>
      </c>
      <c r="D18" s="36">
        <v>150</v>
      </c>
      <c r="E18" s="36">
        <v>10</v>
      </c>
      <c r="F18" s="39">
        <f>D18*E18</f>
        <v>1500</v>
      </c>
      <c r="G18" s="49"/>
    </row>
    <row r="19" spans="1:7" s="38" customFormat="1" ht="15.75">
      <c r="A19" s="32">
        <v>11</v>
      </c>
      <c r="B19" s="36" t="s">
        <v>38</v>
      </c>
      <c r="C19" s="37" t="s">
        <v>14</v>
      </c>
      <c r="D19" s="36">
        <v>150</v>
      </c>
      <c r="E19" s="36">
        <v>2</v>
      </c>
      <c r="F19" s="39">
        <f>D19*E19</f>
        <v>300</v>
      </c>
      <c r="G19" s="49"/>
    </row>
    <row r="20" spans="1:7" s="38" customFormat="1" ht="15.75">
      <c r="A20" s="32">
        <v>12</v>
      </c>
      <c r="B20" s="36" t="s">
        <v>21</v>
      </c>
      <c r="C20" s="37" t="s">
        <v>19</v>
      </c>
      <c r="D20" s="36">
        <v>600</v>
      </c>
      <c r="E20" s="36">
        <v>1</v>
      </c>
      <c r="F20" s="39">
        <f>D20*E20</f>
        <v>600</v>
      </c>
      <c r="G20" s="49"/>
    </row>
    <row r="21" spans="1:7" s="35" customFormat="1" ht="15.75">
      <c r="A21" s="32">
        <v>13</v>
      </c>
      <c r="B21" s="32" t="s">
        <v>40</v>
      </c>
      <c r="C21" s="33" t="s">
        <v>14</v>
      </c>
      <c r="D21" s="32">
        <v>0</v>
      </c>
      <c r="E21" s="32">
        <v>0</v>
      </c>
      <c r="F21" s="34">
        <f>D21*E21</f>
        <v>0</v>
      </c>
      <c r="G21" s="49"/>
    </row>
    <row r="22" spans="1:7" s="35" customFormat="1" ht="15.75">
      <c r="A22" s="32">
        <v>14</v>
      </c>
      <c r="B22" s="32" t="s">
        <v>22</v>
      </c>
      <c r="C22" s="33" t="s">
        <v>14</v>
      </c>
      <c r="D22" s="32">
        <v>60</v>
      </c>
      <c r="E22" s="32">
        <v>100</v>
      </c>
      <c r="F22" s="34">
        <f>D22*E22</f>
        <v>6000</v>
      </c>
      <c r="G22" s="49"/>
    </row>
    <row r="23" spans="1:7" s="35" customFormat="1" ht="15.75">
      <c r="A23" s="32">
        <v>15</v>
      </c>
      <c r="B23" s="32" t="s">
        <v>25</v>
      </c>
      <c r="C23" s="33" t="s">
        <v>19</v>
      </c>
      <c r="D23" s="32">
        <f>F23/E23</f>
        <v>18.75</v>
      </c>
      <c r="E23" s="32">
        <v>24</v>
      </c>
      <c r="F23" s="34">
        <v>450</v>
      </c>
      <c r="G23" s="49"/>
    </row>
    <row r="24" spans="1:7" s="35" customFormat="1" ht="15.75">
      <c r="A24" s="32">
        <v>16</v>
      </c>
      <c r="B24" s="32" t="s">
        <v>26</v>
      </c>
      <c r="C24" s="33" t="s">
        <v>19</v>
      </c>
      <c r="D24" s="32">
        <f>F24/E24</f>
        <v>24.615384615384617</v>
      </c>
      <c r="E24" s="32">
        <v>26</v>
      </c>
      <c r="F24" s="34">
        <v>640</v>
      </c>
      <c r="G24" s="49"/>
    </row>
    <row r="25" spans="1:7" s="35" customFormat="1" ht="31.5">
      <c r="A25" s="32">
        <v>17</v>
      </c>
      <c r="B25" s="41" t="s">
        <v>27</v>
      </c>
      <c r="C25" s="33" t="s">
        <v>19</v>
      </c>
      <c r="D25" s="32">
        <v>230</v>
      </c>
      <c r="E25" s="32">
        <v>28</v>
      </c>
      <c r="F25" s="34">
        <f>D25*E25</f>
        <v>6440</v>
      </c>
      <c r="G25" s="49"/>
    </row>
    <row r="26" spans="1:7" s="35" customFormat="1" ht="15.75">
      <c r="A26" s="32">
        <v>18</v>
      </c>
      <c r="B26" s="32" t="s">
        <v>28</v>
      </c>
      <c r="C26" s="33" t="s">
        <v>19</v>
      </c>
      <c r="D26" s="32">
        <v>25</v>
      </c>
      <c r="E26" s="32">
        <v>45</v>
      </c>
      <c r="F26" s="34">
        <f>D26*E26</f>
        <v>1125</v>
      </c>
      <c r="G26" s="49"/>
    </row>
    <row r="27" spans="1:7" s="35" customFormat="1" ht="15.75">
      <c r="A27" s="32">
        <v>19</v>
      </c>
      <c r="B27" s="5" t="s">
        <v>41</v>
      </c>
      <c r="C27" s="33" t="s">
        <v>42</v>
      </c>
      <c r="D27" s="32">
        <v>55000</v>
      </c>
      <c r="E27" s="32">
        <v>2</v>
      </c>
      <c r="F27" s="34">
        <f>D27*E27</f>
        <v>110000</v>
      </c>
      <c r="G27" s="49"/>
    </row>
    <row r="28" spans="1:7" ht="15.75">
      <c r="A28" s="5"/>
      <c r="B28" s="13" t="s">
        <v>33</v>
      </c>
      <c r="C28" s="5"/>
      <c r="D28" s="5"/>
      <c r="E28" s="5"/>
      <c r="F28" s="42">
        <f>SUM(F9:F27)</f>
        <v>247177</v>
      </c>
      <c r="G28" s="50"/>
    </row>
    <row r="29" spans="1:7" ht="15.75">
      <c r="A29" s="17"/>
      <c r="B29" s="18"/>
      <c r="C29" s="17"/>
      <c r="D29" s="17"/>
      <c r="E29" s="17"/>
      <c r="F29" s="19"/>
      <c r="G29" s="20"/>
    </row>
    <row r="30" spans="1:7" ht="15.75">
      <c r="A30" s="17"/>
      <c r="B30" s="18"/>
      <c r="C30" s="17"/>
      <c r="D30" s="17"/>
      <c r="E30" s="17"/>
      <c r="F30" s="19"/>
      <c r="G30" s="20"/>
    </row>
    <row r="31" spans="1:7" ht="15.75">
      <c r="A31" s="4"/>
      <c r="B31" s="4" t="s">
        <v>34</v>
      </c>
      <c r="C31" s="4"/>
      <c r="D31" s="4" t="s">
        <v>7</v>
      </c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1:7" ht="15.75">
      <c r="A36" s="4"/>
      <c r="B36" s="4"/>
      <c r="C36" s="4"/>
      <c r="D36" s="4"/>
      <c r="E36" s="4"/>
      <c r="F36" s="4"/>
      <c r="G36" s="4"/>
    </row>
    <row r="37" spans="1:7" ht="15.75">
      <c r="A37" s="4"/>
      <c r="B37" s="4"/>
      <c r="C37" s="4"/>
      <c r="D37" s="4"/>
      <c r="E37" s="4"/>
      <c r="F37" s="4"/>
      <c r="G37" s="4"/>
    </row>
    <row r="38" spans="3:7" ht="15.75">
      <c r="C38" s="4"/>
      <c r="D38" s="4"/>
      <c r="E38" s="4"/>
      <c r="F38" s="4"/>
      <c r="G38" s="4"/>
    </row>
    <row r="40" spans="2:3" ht="15">
      <c r="B40" s="21" t="s">
        <v>8</v>
      </c>
      <c r="C40" s="21"/>
    </row>
  </sheetData>
  <sheetProtection/>
  <mergeCells count="2">
    <mergeCell ref="A1:F2"/>
    <mergeCell ref="G9:G2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6">
      <selection activeCell="C20" sqref="C20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4.28125" style="0" customWidth="1"/>
    <col min="4" max="4" width="8.28125" style="0" customWidth="1"/>
    <col min="5" max="5" width="7.140625" style="0" customWidth="1"/>
    <col min="6" max="6" width="11.5742187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47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2900</v>
      </c>
      <c r="F9" s="34">
        <f>D9*E9</f>
        <v>4030.9999999999995</v>
      </c>
      <c r="G9" s="49">
        <v>283731.76</v>
      </c>
    </row>
    <row r="10" spans="1:7" s="35" customFormat="1" ht="15.75">
      <c r="A10" s="32">
        <v>2</v>
      </c>
      <c r="B10" s="5" t="s">
        <v>10</v>
      </c>
      <c r="C10" s="15" t="s">
        <v>11</v>
      </c>
      <c r="D10" s="5">
        <v>170</v>
      </c>
      <c r="E10" s="5">
        <v>218</v>
      </c>
      <c r="F10" s="6">
        <f>D10*E10</f>
        <v>37060</v>
      </c>
      <c r="G10" s="49"/>
    </row>
    <row r="11" spans="1:7" s="35" customFormat="1" ht="15.75">
      <c r="A11" s="32">
        <v>3</v>
      </c>
      <c r="B11" s="32" t="s">
        <v>15</v>
      </c>
      <c r="C11" s="33" t="s">
        <v>14</v>
      </c>
      <c r="D11" s="32">
        <v>1450</v>
      </c>
      <c r="E11" s="32">
        <v>9</v>
      </c>
      <c r="F11" s="34">
        <f>D11*E11</f>
        <v>13050</v>
      </c>
      <c r="G11" s="49"/>
    </row>
    <row r="12" spans="1:7" s="35" customFormat="1" ht="15.75">
      <c r="A12" s="32">
        <v>4</v>
      </c>
      <c r="B12" s="32" t="s">
        <v>36</v>
      </c>
      <c r="C12" s="33" t="s">
        <v>14</v>
      </c>
      <c r="D12" s="32">
        <v>0</v>
      </c>
      <c r="E12" s="32">
        <v>0</v>
      </c>
      <c r="F12" s="34">
        <v>0</v>
      </c>
      <c r="G12" s="49"/>
    </row>
    <row r="13" spans="1:7" s="35" customFormat="1" ht="15.75">
      <c r="A13" s="32">
        <v>5</v>
      </c>
      <c r="B13" s="32" t="s">
        <v>37</v>
      </c>
      <c r="C13" s="33" t="s">
        <v>19</v>
      </c>
      <c r="D13" s="32">
        <v>1200</v>
      </c>
      <c r="E13" s="32">
        <v>5</v>
      </c>
      <c r="F13" s="34">
        <f>D13*E13</f>
        <v>6000</v>
      </c>
      <c r="G13" s="49"/>
    </row>
    <row r="14" spans="1:7" s="38" customFormat="1" ht="15.75">
      <c r="A14" s="32">
        <v>6</v>
      </c>
      <c r="B14" s="36" t="s">
        <v>16</v>
      </c>
      <c r="C14" s="37" t="s">
        <v>17</v>
      </c>
      <c r="D14" s="32">
        <v>162</v>
      </c>
      <c r="E14" s="32">
        <v>12</v>
      </c>
      <c r="F14" s="39">
        <f>D14*E14</f>
        <v>1944</v>
      </c>
      <c r="G14" s="49"/>
    </row>
    <row r="15" spans="1:7" s="38" customFormat="1" ht="15.75">
      <c r="A15" s="32">
        <v>7</v>
      </c>
      <c r="B15" s="36" t="s">
        <v>18</v>
      </c>
      <c r="C15" s="37" t="s">
        <v>19</v>
      </c>
      <c r="D15" s="36">
        <v>300</v>
      </c>
      <c r="E15" s="36">
        <v>8</v>
      </c>
      <c r="F15" s="39">
        <f>D15*E15</f>
        <v>2400</v>
      </c>
      <c r="G15" s="49"/>
    </row>
    <row r="16" spans="1:7" s="38" customFormat="1" ht="31.5">
      <c r="A16" s="32">
        <v>8</v>
      </c>
      <c r="B16" s="36" t="s">
        <v>32</v>
      </c>
      <c r="C16" s="44" t="s">
        <v>23</v>
      </c>
      <c r="D16" s="36">
        <v>520</v>
      </c>
      <c r="E16" s="39">
        <f>F16/D16</f>
        <v>161.53846153846155</v>
      </c>
      <c r="F16" s="39">
        <v>84000</v>
      </c>
      <c r="G16" s="49"/>
    </row>
    <row r="17" spans="1:7" s="38" customFormat="1" ht="31.5">
      <c r="A17" s="32">
        <v>9</v>
      </c>
      <c r="B17" s="40" t="s">
        <v>29</v>
      </c>
      <c r="C17" s="37" t="s">
        <v>30</v>
      </c>
      <c r="D17" s="36">
        <v>1130</v>
      </c>
      <c r="E17" s="39">
        <f>F17/D17</f>
        <v>69.91150442477876</v>
      </c>
      <c r="F17" s="39">
        <v>79000</v>
      </c>
      <c r="G17" s="49"/>
    </row>
    <row r="18" spans="1:7" s="38" customFormat="1" ht="15.75">
      <c r="A18" s="32">
        <v>10</v>
      </c>
      <c r="B18" s="36" t="s">
        <v>20</v>
      </c>
      <c r="C18" s="37" t="s">
        <v>14</v>
      </c>
      <c r="D18" s="36">
        <v>220</v>
      </c>
      <c r="E18" s="36">
        <v>20</v>
      </c>
      <c r="F18" s="39">
        <f aca="true" t="shared" si="0" ref="F18:F26">D18*E18</f>
        <v>4400</v>
      </c>
      <c r="G18" s="49"/>
    </row>
    <row r="19" spans="1:7" s="38" customFormat="1" ht="15.75">
      <c r="A19" s="32">
        <v>11</v>
      </c>
      <c r="B19" s="36" t="s">
        <v>38</v>
      </c>
      <c r="C19" s="37" t="s">
        <v>14</v>
      </c>
      <c r="D19" s="36">
        <v>220</v>
      </c>
      <c r="E19" s="36">
        <v>20</v>
      </c>
      <c r="F19" s="39">
        <f t="shared" si="0"/>
        <v>4400</v>
      </c>
      <c r="G19" s="49"/>
    </row>
    <row r="20" spans="1:7" s="38" customFormat="1" ht="15.75">
      <c r="A20" s="32">
        <v>12</v>
      </c>
      <c r="B20" s="36" t="s">
        <v>21</v>
      </c>
      <c r="C20" s="37" t="s">
        <v>19</v>
      </c>
      <c r="D20" s="36">
        <v>600</v>
      </c>
      <c r="E20" s="36">
        <v>16</v>
      </c>
      <c r="F20" s="39">
        <f t="shared" si="0"/>
        <v>9600</v>
      </c>
      <c r="G20" s="49"/>
    </row>
    <row r="21" spans="1:7" s="35" customFormat="1" ht="15.75">
      <c r="A21" s="32">
        <v>13</v>
      </c>
      <c r="B21" s="32" t="s">
        <v>40</v>
      </c>
      <c r="C21" s="33" t="s">
        <v>14</v>
      </c>
      <c r="D21" s="32">
        <v>0</v>
      </c>
      <c r="E21" s="32">
        <v>0</v>
      </c>
      <c r="F21" s="34">
        <f t="shared" si="0"/>
        <v>0</v>
      </c>
      <c r="G21" s="49"/>
    </row>
    <row r="22" spans="1:7" s="35" customFormat="1" ht="15.75">
      <c r="A22" s="32">
        <v>14</v>
      </c>
      <c r="B22" s="32" t="s">
        <v>22</v>
      </c>
      <c r="C22" s="33" t="s">
        <v>14</v>
      </c>
      <c r="D22" s="32">
        <v>130</v>
      </c>
      <c r="E22" s="32">
        <v>200</v>
      </c>
      <c r="F22" s="34">
        <f t="shared" si="0"/>
        <v>26000</v>
      </c>
      <c r="G22" s="49"/>
    </row>
    <row r="23" spans="1:7" s="35" customFormat="1" ht="15.75">
      <c r="A23" s="32">
        <v>15</v>
      </c>
      <c r="B23" s="32" t="s">
        <v>25</v>
      </c>
      <c r="C23" s="33" t="s">
        <v>19</v>
      </c>
      <c r="D23" s="32">
        <v>112.5</v>
      </c>
      <c r="E23" s="32">
        <v>24</v>
      </c>
      <c r="F23" s="34">
        <f t="shared" si="0"/>
        <v>2700</v>
      </c>
      <c r="G23" s="49"/>
    </row>
    <row r="24" spans="1:7" s="38" customFormat="1" ht="15.75">
      <c r="A24" s="36">
        <v>16</v>
      </c>
      <c r="B24" s="36" t="s">
        <v>26</v>
      </c>
      <c r="C24" s="37" t="s">
        <v>19</v>
      </c>
      <c r="D24" s="36">
        <v>160</v>
      </c>
      <c r="E24" s="36">
        <v>26</v>
      </c>
      <c r="F24" s="39">
        <f t="shared" si="0"/>
        <v>4160</v>
      </c>
      <c r="G24" s="49"/>
    </row>
    <row r="25" spans="1:7" s="35" customFormat="1" ht="31.5">
      <c r="A25" s="32">
        <v>17</v>
      </c>
      <c r="B25" s="41" t="s">
        <v>27</v>
      </c>
      <c r="C25" s="33" t="s">
        <v>19</v>
      </c>
      <c r="D25" s="32">
        <v>230</v>
      </c>
      <c r="E25" s="32">
        <v>28</v>
      </c>
      <c r="F25" s="34">
        <f t="shared" si="0"/>
        <v>6440</v>
      </c>
      <c r="G25" s="49"/>
    </row>
    <row r="26" spans="1:7" s="35" customFormat="1" ht="15.75">
      <c r="A26" s="32">
        <v>18</v>
      </c>
      <c r="B26" s="32" t="s">
        <v>28</v>
      </c>
      <c r="C26" s="33" t="s">
        <v>19</v>
      </c>
      <c r="D26" s="32">
        <v>0</v>
      </c>
      <c r="E26" s="32">
        <v>0</v>
      </c>
      <c r="F26" s="34">
        <f t="shared" si="0"/>
        <v>0</v>
      </c>
      <c r="G26" s="49"/>
    </row>
    <row r="27" spans="1:7" ht="15.75">
      <c r="A27" s="5"/>
      <c r="B27" s="13" t="s">
        <v>33</v>
      </c>
      <c r="C27" s="5"/>
      <c r="D27" s="5"/>
      <c r="E27" s="5"/>
      <c r="F27" s="42">
        <f>SUM(F9:F26)</f>
        <v>285185</v>
      </c>
      <c r="G27" s="50"/>
    </row>
    <row r="28" spans="1:7" ht="15.75">
      <c r="A28" s="17"/>
      <c r="B28" s="18"/>
      <c r="C28" s="17"/>
      <c r="D28" s="17"/>
      <c r="E28" s="17"/>
      <c r="F28" s="19"/>
      <c r="G28" s="20"/>
    </row>
    <row r="29" spans="1:7" ht="15.75">
      <c r="A29" s="17"/>
      <c r="B29" s="18"/>
      <c r="C29" s="17"/>
      <c r="D29" s="17"/>
      <c r="E29" s="17"/>
      <c r="F29" s="19"/>
      <c r="G29" s="20"/>
    </row>
    <row r="30" spans="1:7" ht="15.75">
      <c r="A30" s="4"/>
      <c r="B30" s="4" t="s">
        <v>34</v>
      </c>
      <c r="C30" s="4"/>
      <c r="D30" s="4" t="s">
        <v>7</v>
      </c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3:7" ht="15.75">
      <c r="C35" s="4"/>
      <c r="D35" s="4"/>
      <c r="E35" s="4"/>
      <c r="F35" s="4"/>
      <c r="G35" s="4"/>
    </row>
    <row r="37" spans="2:3" ht="15">
      <c r="B37" s="21" t="s">
        <v>8</v>
      </c>
      <c r="C37" s="21"/>
    </row>
  </sheetData>
  <sheetProtection/>
  <mergeCells count="2">
    <mergeCell ref="A1:F2"/>
    <mergeCell ref="G9:G2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3">
      <selection activeCell="D17" sqref="D17"/>
    </sheetView>
  </sheetViews>
  <sheetFormatPr defaultColWidth="9.140625" defaultRowHeight="15"/>
  <cols>
    <col min="1" max="1" width="4.8515625" style="0" customWidth="1"/>
    <col min="2" max="2" width="43.57421875" style="0" customWidth="1"/>
    <col min="3" max="3" width="12.140625" style="0" customWidth="1"/>
    <col min="4" max="4" width="8.28125" style="0" customWidth="1"/>
    <col min="5" max="5" width="8.7109375" style="0" customWidth="1"/>
    <col min="6" max="6" width="11.57421875" style="0" customWidth="1"/>
    <col min="7" max="7" width="11.00390625" style="0" customWidth="1"/>
  </cols>
  <sheetData>
    <row r="1" spans="1:10" ht="15.75" customHeight="1">
      <c r="A1" s="45" t="s">
        <v>1</v>
      </c>
      <c r="B1" s="45"/>
      <c r="C1" s="45"/>
      <c r="D1" s="45"/>
      <c r="E1" s="45"/>
      <c r="F1" s="45"/>
      <c r="G1" s="2"/>
      <c r="H1" s="2"/>
      <c r="I1" s="2"/>
      <c r="J1" s="2"/>
    </row>
    <row r="2" spans="1:10" ht="34.5" customHeigh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34.5" customHeight="1">
      <c r="A3" s="3"/>
      <c r="B3" s="3"/>
      <c r="C3" s="3"/>
      <c r="D3" s="3"/>
      <c r="E3" s="3"/>
      <c r="F3" s="3"/>
      <c r="G3" s="2"/>
      <c r="H3" s="2"/>
      <c r="I3" s="2"/>
      <c r="J3" s="2"/>
    </row>
    <row r="4" spans="1:7" ht="15.75">
      <c r="A4" s="12" t="s">
        <v>0</v>
      </c>
      <c r="B4" s="12"/>
      <c r="C4" s="12"/>
      <c r="D4" s="12"/>
      <c r="E4" s="12"/>
      <c r="F4" s="4"/>
      <c r="G4" s="4"/>
    </row>
    <row r="5" spans="1:7" ht="15.75">
      <c r="A5" s="12" t="s">
        <v>2</v>
      </c>
      <c r="B5" s="12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" t="s">
        <v>48</v>
      </c>
      <c r="B7" s="4"/>
      <c r="C7" s="4"/>
      <c r="D7" s="4"/>
      <c r="E7" s="4"/>
      <c r="F7" s="4"/>
      <c r="G7" s="4"/>
    </row>
    <row r="8" spans="1:7" ht="66.75" customHeight="1">
      <c r="A8" s="28" t="s">
        <v>3</v>
      </c>
      <c r="B8" s="27" t="s">
        <v>4</v>
      </c>
      <c r="C8" s="27" t="s">
        <v>5</v>
      </c>
      <c r="D8" s="10" t="s">
        <v>24</v>
      </c>
      <c r="E8" s="43" t="s">
        <v>6</v>
      </c>
      <c r="F8" s="10" t="s">
        <v>31</v>
      </c>
      <c r="G8" s="29" t="s">
        <v>12</v>
      </c>
    </row>
    <row r="9" spans="1:7" s="35" customFormat="1" ht="15.75">
      <c r="A9" s="32">
        <v>1</v>
      </c>
      <c r="B9" s="32" t="s">
        <v>13</v>
      </c>
      <c r="C9" s="33" t="s">
        <v>14</v>
      </c>
      <c r="D9" s="34">
        <v>1.39</v>
      </c>
      <c r="E9" s="32">
        <v>3100</v>
      </c>
      <c r="F9" s="34">
        <f>D9*E9</f>
        <v>4309</v>
      </c>
      <c r="G9" s="49">
        <v>280877.76</v>
      </c>
    </row>
    <row r="10" spans="1:7" s="35" customFormat="1" ht="15.75">
      <c r="A10" s="32">
        <v>2</v>
      </c>
      <c r="B10" s="5" t="s">
        <v>10</v>
      </c>
      <c r="C10" s="15" t="s">
        <v>11</v>
      </c>
      <c r="D10" s="5">
        <v>0</v>
      </c>
      <c r="E10" s="5">
        <v>0</v>
      </c>
      <c r="F10" s="6">
        <v>0</v>
      </c>
      <c r="G10" s="49"/>
    </row>
    <row r="11" spans="1:7" s="35" customFormat="1" ht="15.75">
      <c r="A11" s="32">
        <v>3</v>
      </c>
      <c r="B11" s="32" t="s">
        <v>15</v>
      </c>
      <c r="C11" s="33" t="s">
        <v>14</v>
      </c>
      <c r="D11" s="32">
        <v>0</v>
      </c>
      <c r="E11" s="32">
        <v>0</v>
      </c>
      <c r="F11" s="34">
        <f>D11*E11</f>
        <v>0</v>
      </c>
      <c r="G11" s="49"/>
    </row>
    <row r="12" spans="1:7" s="35" customFormat="1" ht="15.75">
      <c r="A12" s="32">
        <v>4</v>
      </c>
      <c r="B12" s="32" t="s">
        <v>36</v>
      </c>
      <c r="C12" s="33" t="s">
        <v>14</v>
      </c>
      <c r="D12" s="32">
        <v>1300</v>
      </c>
      <c r="E12" s="32">
        <v>2.2</v>
      </c>
      <c r="F12" s="34">
        <f>D12*E12</f>
        <v>2860.0000000000005</v>
      </c>
      <c r="G12" s="49"/>
    </row>
    <row r="13" spans="1:7" s="35" customFormat="1" ht="15.75">
      <c r="A13" s="32">
        <v>5</v>
      </c>
      <c r="B13" s="32" t="s">
        <v>37</v>
      </c>
      <c r="C13" s="33" t="s">
        <v>19</v>
      </c>
      <c r="D13" s="32">
        <v>0</v>
      </c>
      <c r="E13" s="32">
        <v>0</v>
      </c>
      <c r="F13" s="34">
        <f>D13*E13</f>
        <v>0</v>
      </c>
      <c r="G13" s="49"/>
    </row>
    <row r="14" spans="1:7" s="38" customFormat="1" ht="15.75">
      <c r="A14" s="32">
        <v>6</v>
      </c>
      <c r="B14" s="36" t="s">
        <v>16</v>
      </c>
      <c r="C14" s="37" t="s">
        <v>17</v>
      </c>
      <c r="D14" s="32">
        <v>162</v>
      </c>
      <c r="E14" s="32">
        <v>0</v>
      </c>
      <c r="F14" s="39">
        <f>D14*E14</f>
        <v>0</v>
      </c>
      <c r="G14" s="49"/>
    </row>
    <row r="15" spans="1:7" s="38" customFormat="1" ht="15.75">
      <c r="A15" s="32">
        <v>7</v>
      </c>
      <c r="B15" s="36" t="s">
        <v>18</v>
      </c>
      <c r="C15" s="37" t="s">
        <v>19</v>
      </c>
      <c r="D15" s="36">
        <v>300</v>
      </c>
      <c r="E15" s="36">
        <v>5</v>
      </c>
      <c r="F15" s="39">
        <f>D15*E15</f>
        <v>1500</v>
      </c>
      <c r="G15" s="49"/>
    </row>
    <row r="16" spans="1:7" s="38" customFormat="1" ht="31.5">
      <c r="A16" s="32">
        <v>8</v>
      </c>
      <c r="B16" s="36" t="s">
        <v>32</v>
      </c>
      <c r="C16" s="44" t="s">
        <v>23</v>
      </c>
      <c r="D16" s="36">
        <v>520</v>
      </c>
      <c r="E16" s="39">
        <f>F16/D16</f>
        <v>200</v>
      </c>
      <c r="F16" s="39">
        <v>104000</v>
      </c>
      <c r="G16" s="49"/>
    </row>
    <row r="17" spans="1:7" s="38" customFormat="1" ht="31.5">
      <c r="A17" s="32">
        <v>9</v>
      </c>
      <c r="B17" s="40" t="s">
        <v>29</v>
      </c>
      <c r="C17" s="37" t="s">
        <v>30</v>
      </c>
      <c r="D17" s="36">
        <v>1130</v>
      </c>
      <c r="E17" s="39">
        <f>F17/D17</f>
        <v>87.61061946902655</v>
      </c>
      <c r="F17" s="39">
        <v>99000</v>
      </c>
      <c r="G17" s="49"/>
    </row>
    <row r="18" spans="1:7" s="38" customFormat="1" ht="15.75">
      <c r="A18" s="32">
        <v>10</v>
      </c>
      <c r="B18" s="36" t="s">
        <v>20</v>
      </c>
      <c r="C18" s="37" t="s">
        <v>14</v>
      </c>
      <c r="D18" s="36">
        <v>220</v>
      </c>
      <c r="E18" s="36">
        <v>20</v>
      </c>
      <c r="F18" s="39">
        <f aca="true" t="shared" si="0" ref="F18:F26">D18*E18</f>
        <v>4400</v>
      </c>
      <c r="G18" s="49"/>
    </row>
    <row r="19" spans="1:7" s="38" customFormat="1" ht="15.75">
      <c r="A19" s="32">
        <v>11</v>
      </c>
      <c r="B19" s="36" t="s">
        <v>38</v>
      </c>
      <c r="C19" s="37" t="s">
        <v>14</v>
      </c>
      <c r="D19" s="36">
        <v>220</v>
      </c>
      <c r="E19" s="36">
        <v>20</v>
      </c>
      <c r="F19" s="39">
        <f t="shared" si="0"/>
        <v>4400</v>
      </c>
      <c r="G19" s="49"/>
    </row>
    <row r="20" spans="1:7" s="38" customFormat="1" ht="15.75">
      <c r="A20" s="32">
        <v>12</v>
      </c>
      <c r="B20" s="36" t="s">
        <v>21</v>
      </c>
      <c r="C20" s="37" t="s">
        <v>19</v>
      </c>
      <c r="D20" s="36">
        <v>600</v>
      </c>
      <c r="E20" s="36">
        <v>12</v>
      </c>
      <c r="F20" s="39">
        <f t="shared" si="0"/>
        <v>7200</v>
      </c>
      <c r="G20" s="49"/>
    </row>
    <row r="21" spans="1:7" s="35" customFormat="1" ht="15.75">
      <c r="A21" s="32">
        <v>13</v>
      </c>
      <c r="B21" s="32" t="s">
        <v>40</v>
      </c>
      <c r="C21" s="33" t="s">
        <v>14</v>
      </c>
      <c r="D21" s="32">
        <v>0</v>
      </c>
      <c r="E21" s="32">
        <v>0</v>
      </c>
      <c r="F21" s="34">
        <f t="shared" si="0"/>
        <v>0</v>
      </c>
      <c r="G21" s="49"/>
    </row>
    <row r="22" spans="1:7" s="35" customFormat="1" ht="15.75">
      <c r="A22" s="32">
        <v>14</v>
      </c>
      <c r="B22" s="32" t="s">
        <v>22</v>
      </c>
      <c r="C22" s="33" t="s">
        <v>14</v>
      </c>
      <c r="D22" s="32">
        <v>180</v>
      </c>
      <c r="E22" s="32">
        <v>250</v>
      </c>
      <c r="F22" s="34">
        <f t="shared" si="0"/>
        <v>45000</v>
      </c>
      <c r="G22" s="49"/>
    </row>
    <row r="23" spans="1:7" s="35" customFormat="1" ht="15.75">
      <c r="A23" s="32">
        <v>15</v>
      </c>
      <c r="B23" s="32" t="s">
        <v>25</v>
      </c>
      <c r="C23" s="33" t="s">
        <v>19</v>
      </c>
      <c r="D23" s="32">
        <v>112.5</v>
      </c>
      <c r="E23" s="32">
        <v>24</v>
      </c>
      <c r="F23" s="34">
        <f t="shared" si="0"/>
        <v>2700</v>
      </c>
      <c r="G23" s="49"/>
    </row>
    <row r="24" spans="1:7" s="38" customFormat="1" ht="15.75">
      <c r="A24" s="36">
        <v>16</v>
      </c>
      <c r="B24" s="36" t="s">
        <v>26</v>
      </c>
      <c r="C24" s="37" t="s">
        <v>19</v>
      </c>
      <c r="D24" s="36">
        <v>160</v>
      </c>
      <c r="E24" s="36">
        <v>26</v>
      </c>
      <c r="F24" s="39">
        <f t="shared" si="0"/>
        <v>4160</v>
      </c>
      <c r="G24" s="49"/>
    </row>
    <row r="25" spans="1:7" s="35" customFormat="1" ht="31.5">
      <c r="A25" s="32">
        <v>17</v>
      </c>
      <c r="B25" s="41" t="s">
        <v>27</v>
      </c>
      <c r="C25" s="33" t="s">
        <v>19</v>
      </c>
      <c r="D25" s="32">
        <v>230</v>
      </c>
      <c r="E25" s="32">
        <v>28</v>
      </c>
      <c r="F25" s="34">
        <f t="shared" si="0"/>
        <v>6440</v>
      </c>
      <c r="G25" s="49"/>
    </row>
    <row r="26" spans="1:7" s="35" customFormat="1" ht="15.75">
      <c r="A26" s="32">
        <v>18</v>
      </c>
      <c r="B26" s="32" t="s">
        <v>49</v>
      </c>
      <c r="C26" s="33" t="s">
        <v>19</v>
      </c>
      <c r="D26" s="32">
        <v>1300</v>
      </c>
      <c r="E26" s="32">
        <v>9</v>
      </c>
      <c r="F26" s="34">
        <f t="shared" si="0"/>
        <v>11700</v>
      </c>
      <c r="G26" s="49"/>
    </row>
    <row r="27" spans="1:7" ht="15.75">
      <c r="A27" s="5"/>
      <c r="B27" s="13" t="s">
        <v>33</v>
      </c>
      <c r="C27" s="5"/>
      <c r="D27" s="5"/>
      <c r="E27" s="5"/>
      <c r="F27" s="42">
        <f>SUM(F9:F26)</f>
        <v>297669</v>
      </c>
      <c r="G27" s="50"/>
    </row>
    <row r="28" spans="1:7" ht="15.75">
      <c r="A28" s="17"/>
      <c r="B28" s="18"/>
      <c r="C28" s="17"/>
      <c r="D28" s="17"/>
      <c r="E28" s="17"/>
      <c r="F28" s="19"/>
      <c r="G28" s="20"/>
    </row>
    <row r="29" spans="1:7" ht="15.75">
      <c r="A29" s="17"/>
      <c r="B29" s="18"/>
      <c r="C29" s="17"/>
      <c r="D29" s="17"/>
      <c r="E29" s="17"/>
      <c r="F29" s="19"/>
      <c r="G29" s="20"/>
    </row>
    <row r="30" spans="1:7" ht="15.75">
      <c r="A30" s="4"/>
      <c r="B30" s="4" t="s">
        <v>34</v>
      </c>
      <c r="C30" s="4"/>
      <c r="D30" s="4" t="s">
        <v>7</v>
      </c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3:7" ht="15.75">
      <c r="C35" s="4"/>
      <c r="D35" s="4"/>
      <c r="E35" s="4"/>
      <c r="F35" s="4"/>
      <c r="G35" s="4"/>
    </row>
    <row r="37" spans="2:3" ht="15">
      <c r="B37" s="21" t="s">
        <v>8</v>
      </c>
      <c r="C37" s="21"/>
    </row>
  </sheetData>
  <sheetProtection/>
  <mergeCells count="2">
    <mergeCell ref="A1:F2"/>
    <mergeCell ref="G9:G2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2015-04-08T08:29:17Z</dcterms:modified>
  <cp:category/>
  <cp:version/>
  <cp:contentType/>
  <cp:contentStatus/>
</cp:coreProperties>
</file>